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1080" windowWidth="15180" windowHeight="11060" activeTab="0"/>
  </bookViews>
  <sheets>
    <sheet name="Feuil1" sheetId="1" r:id="rId1"/>
  </sheets>
  <definedNames>
    <definedName name="_xlnm.Print_Area">'Feuil1'!$C$1:$U$3</definedName>
  </definedNames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4" authorId="0">
      <text>
        <r>
          <rPr>
            <b/>
            <sz val="9"/>
            <rFont val="Geneva"/>
            <family val="0"/>
          </rPr>
          <t>n=5</t>
        </r>
        <r>
          <rPr>
            <sz val="9"/>
            <rFont val="Geneva"/>
            <family val="0"/>
          </rPr>
          <t xml:space="preserve">
</t>
        </r>
      </text>
    </comment>
    <comment ref="C6" authorId="0">
      <text>
        <r>
          <rPr>
            <b/>
            <sz val="9"/>
            <rFont val="Geneva"/>
            <family val="0"/>
          </rPr>
          <t xml:space="preserve">n=3
</t>
        </r>
        <r>
          <rPr>
            <sz val="9"/>
            <rFont val="Geneva"/>
            <family val="0"/>
          </rPr>
          <t xml:space="preserve">
</t>
        </r>
      </text>
    </comment>
    <comment ref="C8" authorId="0">
      <text>
        <r>
          <rPr>
            <b/>
            <sz val="9"/>
            <rFont val="Geneva"/>
            <family val="0"/>
          </rPr>
          <t>n=14</t>
        </r>
        <r>
          <rPr>
            <sz val="9"/>
            <rFont val="Geneva"/>
            <family val="0"/>
          </rPr>
          <t xml:space="preserve">
</t>
        </r>
      </text>
    </comment>
    <comment ref="C10" authorId="0">
      <text>
        <r>
          <rPr>
            <b/>
            <sz val="9"/>
            <rFont val="Geneva"/>
            <family val="0"/>
          </rPr>
          <t xml:space="preserve">n=7
</t>
        </r>
        <r>
          <rPr>
            <sz val="9"/>
            <rFont val="Geneva"/>
            <family val="0"/>
          </rPr>
          <t xml:space="preserve">
</t>
        </r>
      </text>
    </comment>
    <comment ref="C12" authorId="0">
      <text>
        <r>
          <rPr>
            <b/>
            <sz val="9"/>
            <rFont val="Geneva"/>
            <family val="0"/>
          </rPr>
          <t xml:space="preserve">n=16
</t>
        </r>
        <r>
          <rPr>
            <sz val="9"/>
            <rFont val="Geneva"/>
            <family val="0"/>
          </rPr>
          <t xml:space="preserve">
</t>
        </r>
      </text>
    </comment>
    <comment ref="C14" authorId="0">
      <text>
        <r>
          <rPr>
            <b/>
            <sz val="9"/>
            <rFont val="Geneva"/>
            <family val="0"/>
          </rPr>
          <t>n=14</t>
        </r>
        <r>
          <rPr>
            <sz val="9"/>
            <rFont val="Geneva"/>
            <family val="0"/>
          </rPr>
          <t xml:space="preserve">
</t>
        </r>
      </text>
    </comment>
    <comment ref="C16" authorId="0">
      <text>
        <r>
          <rPr>
            <b/>
            <sz val="9"/>
            <rFont val="Geneva"/>
            <family val="0"/>
          </rPr>
          <t>n=27</t>
        </r>
        <r>
          <rPr>
            <sz val="9"/>
            <rFont val="Geneva"/>
            <family val="0"/>
          </rPr>
          <t xml:space="preserve">
</t>
        </r>
      </text>
    </comment>
    <comment ref="C18" authorId="0">
      <text>
        <r>
          <rPr>
            <b/>
            <sz val="9"/>
            <rFont val="Geneva"/>
            <family val="0"/>
          </rPr>
          <t>n=24</t>
        </r>
        <r>
          <rPr>
            <sz val="9"/>
            <rFont val="Geneva"/>
            <family val="0"/>
          </rPr>
          <t xml:space="preserve">
</t>
        </r>
      </text>
    </comment>
    <comment ref="C20" authorId="0">
      <text>
        <r>
          <rPr>
            <b/>
            <sz val="9"/>
            <rFont val="Geneva"/>
            <family val="0"/>
          </rPr>
          <t>n=17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<sst xmlns="http://schemas.openxmlformats.org/spreadsheetml/2006/main" count="36" uniqueCount="19">
  <si>
    <t>H</t>
  </si>
  <si>
    <t>n</t>
  </si>
  <si>
    <t>F</t>
  </si>
  <si>
    <t>R</t>
  </si>
  <si>
    <t>T</t>
  </si>
  <si>
    <t>MC</t>
  </si>
  <si>
    <t>MT</t>
  </si>
  <si>
    <t>Ph I A</t>
  </si>
  <si>
    <t>Ph I P</t>
  </si>
  <si>
    <t>Ph III A (4)</t>
  </si>
  <si>
    <t>Jaurens</t>
  </si>
  <si>
    <t>29000 BP</t>
  </si>
  <si>
    <t>E. gallicus</t>
  </si>
  <si>
    <t>E. przewalskii</t>
  </si>
  <si>
    <t>"Tarpan"</t>
  </si>
  <si>
    <t>LG 521</t>
  </si>
  <si>
    <t>Log10 E.h.o.</t>
  </si>
  <si>
    <t>E. hemionus</t>
  </si>
  <si>
    <t>onager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</si>
</sst>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8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Limb bones proportions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Feuil1!$C$23</c:f>
              <c:strCache>
                <c:ptCount val="1"/>
                <c:pt idx="0">
                  <c:v>E. gallicus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Feuil1!$B$24:$B$32</c:f>
              <c:strCache/>
            </c:strRef>
          </c:cat>
          <c:val>
            <c:numRef>
              <c:f>Feuil1!$C$24:$C$32</c:f>
              <c:numCache/>
            </c:numRef>
          </c:val>
          <c:smooth val="0"/>
        </c:ser>
        <c:ser>
          <c:idx val="1"/>
          <c:order val="1"/>
          <c:tx>
            <c:strRef>
              <c:f>Feuil1!$D$23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Feuil1!$B$24:$B$32</c:f>
              <c:strCache/>
            </c:strRef>
          </c:cat>
          <c:val>
            <c:numRef>
              <c:f>Feuil1!$D$24:$D$32</c:f>
              <c:numCache/>
            </c:numRef>
          </c:val>
          <c:smooth val="0"/>
        </c:ser>
        <c:ser>
          <c:idx val="2"/>
          <c:order val="2"/>
          <c:tx>
            <c:strRef>
              <c:f>Feuil1!$E$23</c:f>
              <c:strCache>
                <c:ptCount val="1"/>
                <c:pt idx="0">
                  <c:v>"Tarpan"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Feuil1!$B$24:$B$32</c:f>
              <c:strCache/>
            </c:strRef>
          </c:cat>
          <c:val>
            <c:numRef>
              <c:f>Feuil1!$E$24:$E$32</c:f>
              <c:numCache/>
            </c:numRef>
          </c:val>
          <c:smooth val="0"/>
        </c:ser>
        <c:axId val="22459330"/>
        <c:axId val="807379"/>
      </c:lineChart>
      <c:catAx>
        <c:axId val="22459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  <c:max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10</xdr:col>
      <xdr:colOff>685800</xdr:colOff>
      <xdr:row>27</xdr:row>
      <xdr:rowOff>152400</xdr:rowOff>
    </xdr:to>
    <xdr:graphicFrame>
      <xdr:nvGraphicFramePr>
        <xdr:cNvPr id="1" name="Chart 28"/>
        <xdr:cNvGraphicFramePr/>
      </xdr:nvGraphicFramePr>
      <xdr:xfrm>
        <a:off x="4724400" y="238125"/>
        <a:ext cx="4724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C1">
      <selection activeCell="L9" sqref="L9"/>
    </sheetView>
  </sheetViews>
  <sheetFormatPr defaultColWidth="10.875" defaultRowHeight="12"/>
  <cols>
    <col min="1" max="2" width="11.50390625" style="1" customWidth="1"/>
    <col min="3" max="4" width="11.50390625" style="0" customWidth="1"/>
    <col min="5" max="5" width="11.50390625" style="2" customWidth="1"/>
    <col min="6" max="6" width="11.50390625" style="0" customWidth="1"/>
    <col min="7" max="7" width="11.50390625" style="2" customWidth="1"/>
    <col min="8" max="8" width="11.50390625" style="0" customWidth="1"/>
    <col min="9" max="9" width="11.50390625" style="2" customWidth="1"/>
    <col min="10" max="10" width="11.50390625" style="0" customWidth="1"/>
    <col min="11" max="11" width="11.50390625" style="2" customWidth="1"/>
    <col min="12" max="12" width="11.50390625" style="0" customWidth="1"/>
    <col min="13" max="13" width="11.50390625" style="2" customWidth="1"/>
    <col min="14" max="14" width="11.50390625" style="0" customWidth="1"/>
    <col min="15" max="15" width="11.50390625" style="2" customWidth="1"/>
    <col min="16" max="16" width="11.50390625" style="0" customWidth="1"/>
    <col min="17" max="17" width="11.50390625" style="2" customWidth="1"/>
    <col min="18" max="18" width="11.50390625" style="0" customWidth="1"/>
    <col min="19" max="19" width="11.50390625" style="2" customWidth="1"/>
    <col min="20" max="20" width="11.50390625" style="0" customWidth="1"/>
    <col min="21" max="21" width="11.50390625" style="2" customWidth="1"/>
    <col min="22" max="22" width="11.50390625" style="1" customWidth="1"/>
    <col min="23" max="16384" width="11.50390625" style="0" customWidth="1"/>
  </cols>
  <sheetData>
    <row r="1" spans="1:32" s="9" customFormat="1" ht="12">
      <c r="A1" s="6"/>
      <c r="B1" s="6"/>
      <c r="C1" s="6" t="s">
        <v>10</v>
      </c>
      <c r="D1" s="6"/>
      <c r="E1" s="6"/>
      <c r="F1" s="7"/>
      <c r="G1" s="8"/>
      <c r="H1" s="7"/>
      <c r="I1" s="8"/>
      <c r="J1" s="7"/>
      <c r="K1" s="8"/>
      <c r="L1" s="7"/>
      <c r="M1" s="8"/>
      <c r="N1" s="7"/>
      <c r="O1" s="8"/>
      <c r="P1" s="7"/>
      <c r="Q1" s="8"/>
      <c r="R1" s="7"/>
      <c r="S1" s="8"/>
      <c r="T1" s="7"/>
      <c r="U1" s="8"/>
      <c r="V1" s="6"/>
      <c r="X1" s="10"/>
      <c r="Y1" s="10"/>
      <c r="Z1" s="10"/>
      <c r="AA1" s="10"/>
      <c r="AB1" s="10"/>
      <c r="AC1" s="10"/>
      <c r="AD1" s="10"/>
      <c r="AE1" s="10"/>
      <c r="AF1" s="10"/>
    </row>
    <row r="2" spans="1:32" s="9" customFormat="1" ht="12">
      <c r="A2" s="6"/>
      <c r="B2" s="6" t="s">
        <v>17</v>
      </c>
      <c r="C2" s="6" t="s">
        <v>11</v>
      </c>
      <c r="D2" s="6"/>
      <c r="E2" s="6" t="s">
        <v>15</v>
      </c>
      <c r="F2" s="7"/>
      <c r="G2" s="8"/>
      <c r="H2" s="7"/>
      <c r="I2" s="8"/>
      <c r="J2" s="7"/>
      <c r="K2" s="8"/>
      <c r="L2" s="7"/>
      <c r="M2" s="8"/>
      <c r="N2" s="7"/>
      <c r="O2" s="8"/>
      <c r="P2" s="7"/>
      <c r="Q2" s="8"/>
      <c r="R2" s="7"/>
      <c r="S2" s="8"/>
      <c r="T2" s="7"/>
      <c r="U2" s="8"/>
      <c r="V2" s="6"/>
      <c r="X2" s="10"/>
      <c r="Y2" s="10"/>
      <c r="Z2" s="10"/>
      <c r="AA2" s="10"/>
      <c r="AB2" s="10"/>
      <c r="AC2" s="10"/>
      <c r="AD2" s="10"/>
      <c r="AE2" s="10"/>
      <c r="AF2" s="10"/>
    </row>
    <row r="3" spans="2:32" s="9" customFormat="1" ht="12">
      <c r="B3" s="9" t="s">
        <v>18</v>
      </c>
      <c r="C3" s="9" t="s">
        <v>12</v>
      </c>
      <c r="D3" s="9" t="s">
        <v>13</v>
      </c>
      <c r="E3" s="9" t="s">
        <v>14</v>
      </c>
      <c r="G3" s="8"/>
      <c r="I3" s="8"/>
      <c r="K3" s="8"/>
      <c r="M3" s="8"/>
      <c r="O3" s="8"/>
      <c r="Q3" s="8"/>
      <c r="S3" s="8"/>
      <c r="U3" s="8"/>
      <c r="V3" s="6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">
      <c r="A4" s="9" t="s">
        <v>0</v>
      </c>
      <c r="B4" s="4">
        <v>241.3</v>
      </c>
      <c r="C4" s="4">
        <v>277</v>
      </c>
      <c r="D4" s="4">
        <v>266</v>
      </c>
      <c r="E4" s="4">
        <v>270</v>
      </c>
      <c r="X4" s="5"/>
      <c r="Y4" s="5"/>
      <c r="Z4" s="5"/>
      <c r="AA4" s="5"/>
      <c r="AB4" s="5"/>
      <c r="AC4" s="5"/>
      <c r="AD4" s="5"/>
      <c r="AE4" s="5"/>
      <c r="AF4" s="5"/>
    </row>
    <row r="5" spans="1:5" ht="12">
      <c r="A5" s="2" t="s">
        <v>1</v>
      </c>
      <c r="B5" s="2">
        <v>8</v>
      </c>
      <c r="C5" s="2">
        <v>5</v>
      </c>
      <c r="D5" s="2">
        <v>7</v>
      </c>
      <c r="E5" s="2">
        <v>1</v>
      </c>
    </row>
    <row r="6" spans="1:5" ht="12">
      <c r="A6" s="9" t="s">
        <v>2</v>
      </c>
      <c r="B6" s="4">
        <v>329.7</v>
      </c>
      <c r="C6" s="4">
        <v>383</v>
      </c>
      <c r="D6" s="4">
        <v>362.1</v>
      </c>
      <c r="E6" s="4">
        <v>375</v>
      </c>
    </row>
    <row r="7" spans="1:5" ht="12">
      <c r="A7" s="2" t="s">
        <v>1</v>
      </c>
      <c r="B7" s="2">
        <v>8</v>
      </c>
      <c r="C7" s="2">
        <v>3</v>
      </c>
      <c r="D7" s="2">
        <v>7</v>
      </c>
      <c r="E7" s="2">
        <v>1</v>
      </c>
    </row>
    <row r="8" spans="1:5" ht="12">
      <c r="A8" s="9" t="s">
        <v>3</v>
      </c>
      <c r="B8" s="4">
        <v>293.5</v>
      </c>
      <c r="C8" s="4">
        <v>326</v>
      </c>
      <c r="D8" s="4">
        <v>315</v>
      </c>
      <c r="E8" s="4">
        <v>315</v>
      </c>
    </row>
    <row r="9" spans="1:5" ht="12">
      <c r="A9" s="2" t="s">
        <v>1</v>
      </c>
      <c r="B9" s="2">
        <v>8</v>
      </c>
      <c r="C9" s="2">
        <v>14</v>
      </c>
      <c r="D9" s="2">
        <v>7</v>
      </c>
      <c r="E9" s="2">
        <v>1</v>
      </c>
    </row>
    <row r="10" spans="1:5" ht="12">
      <c r="A10" s="9" t="s">
        <v>4</v>
      </c>
      <c r="B10" s="4">
        <v>313</v>
      </c>
      <c r="C10" s="4">
        <v>345.9</v>
      </c>
      <c r="D10" s="4">
        <v>333.1</v>
      </c>
      <c r="E10" s="4">
        <v>342</v>
      </c>
    </row>
    <row r="11" spans="1:5" ht="12">
      <c r="A11" s="2" t="s">
        <v>1</v>
      </c>
      <c r="B11" s="2">
        <v>8</v>
      </c>
      <c r="C11" s="2">
        <v>7</v>
      </c>
      <c r="D11" s="2">
        <v>7</v>
      </c>
      <c r="E11" s="2">
        <v>1</v>
      </c>
    </row>
    <row r="12" spans="1:5" ht="12">
      <c r="A12" s="9" t="s">
        <v>5</v>
      </c>
      <c r="B12" s="4">
        <v>214.1</v>
      </c>
      <c r="C12" s="4">
        <v>221.6</v>
      </c>
      <c r="D12" s="4">
        <v>219.9</v>
      </c>
      <c r="E12" s="4">
        <v>203</v>
      </c>
    </row>
    <row r="13" spans="1:5" ht="12">
      <c r="A13" s="2" t="s">
        <v>1</v>
      </c>
      <c r="B13" s="2">
        <v>8</v>
      </c>
      <c r="C13" s="2">
        <v>16</v>
      </c>
      <c r="D13" s="2">
        <v>17</v>
      </c>
      <c r="E13" s="2">
        <v>1</v>
      </c>
    </row>
    <row r="14" spans="1:5" ht="12">
      <c r="A14" s="9" t="s">
        <v>6</v>
      </c>
      <c r="B14" s="4">
        <v>250.8</v>
      </c>
      <c r="C14" s="4">
        <v>267.9</v>
      </c>
      <c r="D14" s="4">
        <v>260.9</v>
      </c>
      <c r="E14" s="4">
        <v>253</v>
      </c>
    </row>
    <row r="15" spans="1:5" ht="12">
      <c r="A15" s="2" t="s">
        <v>1</v>
      </c>
      <c r="B15" s="2">
        <v>8</v>
      </c>
      <c r="C15" s="2">
        <v>14</v>
      </c>
      <c r="D15" s="2">
        <v>16</v>
      </c>
      <c r="E15" s="2">
        <v>1</v>
      </c>
    </row>
    <row r="16" spans="1:5" ht="12">
      <c r="A16" s="9" t="s">
        <v>7</v>
      </c>
      <c r="B16" s="4">
        <v>76.3</v>
      </c>
      <c r="C16" s="4">
        <v>85.7</v>
      </c>
      <c r="D16" s="4">
        <v>79.4</v>
      </c>
      <c r="E16" s="4">
        <v>75.2</v>
      </c>
    </row>
    <row r="17" spans="1:5" ht="12">
      <c r="A17" s="2" t="s">
        <v>1</v>
      </c>
      <c r="B17" s="2">
        <v>8</v>
      </c>
      <c r="C17" s="2">
        <v>27</v>
      </c>
      <c r="D17" s="2">
        <v>5</v>
      </c>
      <c r="E17" s="2">
        <v>1</v>
      </c>
    </row>
    <row r="18" spans="1:5" ht="12">
      <c r="A18" s="9" t="s">
        <v>8</v>
      </c>
      <c r="B18" s="4">
        <v>71.2</v>
      </c>
      <c r="C18" s="4">
        <v>83.2</v>
      </c>
      <c r="D18" s="4">
        <v>74.4</v>
      </c>
      <c r="E18" s="4">
        <v>71.5</v>
      </c>
    </row>
    <row r="19" spans="1:5" ht="12">
      <c r="A19" s="2" t="s">
        <v>1</v>
      </c>
      <c r="B19" s="2">
        <v>8</v>
      </c>
      <c r="C19" s="2">
        <v>24</v>
      </c>
      <c r="D19" s="2">
        <v>5</v>
      </c>
      <c r="E19" s="2">
        <v>1</v>
      </c>
    </row>
    <row r="20" spans="1:5" ht="12">
      <c r="A20" s="9" t="s">
        <v>9</v>
      </c>
      <c r="B20">
        <v>54</v>
      </c>
      <c r="C20" s="4">
        <v>84.9</v>
      </c>
      <c r="D20" s="4">
        <v>73</v>
      </c>
      <c r="E20" s="4">
        <v>73</v>
      </c>
    </row>
    <row r="21" spans="1:5" ht="12">
      <c r="A21" s="2" t="s">
        <v>1</v>
      </c>
      <c r="B21" s="2">
        <v>8</v>
      </c>
      <c r="C21" s="2">
        <v>17</v>
      </c>
      <c r="D21" s="2">
        <v>5</v>
      </c>
      <c r="E21" s="2">
        <v>1</v>
      </c>
    </row>
    <row r="22" spans="3:5" ht="12">
      <c r="C22" s="1"/>
      <c r="D22" s="1"/>
      <c r="E22" s="1"/>
    </row>
    <row r="23" spans="1:5" ht="12">
      <c r="A23" s="6" t="s">
        <v>16</v>
      </c>
      <c r="B23"/>
      <c r="C23" t="str">
        <f>C3</f>
        <v>E. gallicus</v>
      </c>
      <c r="D23" t="str">
        <f>D3</f>
        <v>E. przewalskii</v>
      </c>
      <c r="E23" t="str">
        <f>E3</f>
        <v>"Tarpan"</v>
      </c>
    </row>
    <row r="24" spans="1:5" ht="12">
      <c r="A24" s="11">
        <v>2.383</v>
      </c>
      <c r="B24" s="3" t="s">
        <v>0</v>
      </c>
      <c r="C24" s="5">
        <f>LOG10(C4)-LOG10($B4)</f>
        <v>0.05992244715566297</v>
      </c>
      <c r="D24" s="5">
        <f>LOG10(D4)-LOG10($B4)</f>
        <v>0.042324314722281375</v>
      </c>
      <c r="E24" s="5">
        <f>LOG10(E4)-LOG10($B4)</f>
        <v>0.0488064422502017</v>
      </c>
    </row>
    <row r="25" spans="1:5" ht="12.75">
      <c r="A25" s="11">
        <v>2.518</v>
      </c>
      <c r="B25" s="3" t="s">
        <v>2</v>
      </c>
      <c r="C25" s="5">
        <f>LOG10(C6)-LOG10($B6)</f>
        <v>0.06507982682546976</v>
      </c>
      <c r="D25" s="5">
        <f>LOG10(D6)-LOG10($B6)</f>
        <v>0.04070957767385863</v>
      </c>
      <c r="E25" s="5">
        <f>LOG10(E6)-LOG10($B6)</f>
        <v>0.055912320584565744</v>
      </c>
    </row>
    <row r="26" spans="1:5" ht="12.75">
      <c r="A26" s="11">
        <v>2.468</v>
      </c>
      <c r="B26" s="3" t="s">
        <v>3</v>
      </c>
      <c r="C26" s="5">
        <f>LOG10(C8)-LOG10($B8)</f>
        <v>0.045609494484305735</v>
      </c>
      <c r="D26" s="5">
        <f>LOG10(D8)-LOG10($B8)</f>
        <v>0.030702448205967237</v>
      </c>
      <c r="E26" s="5">
        <f>LOG10(E8)-LOG10($B8)</f>
        <v>0.030702448205967237</v>
      </c>
    </row>
    <row r="27" spans="1:5" ht="12.75">
      <c r="A27" s="11">
        <v>2.496</v>
      </c>
      <c r="B27" s="3" t="s">
        <v>4</v>
      </c>
      <c r="C27" s="5">
        <f>LOG10(C10)-LOG10($B10)</f>
        <v>0.0434062244679132</v>
      </c>
      <c r="D27" s="5">
        <f>LOG10(D10)-LOG10($B10)</f>
        <v>0.027030295144728544</v>
      </c>
      <c r="E27" s="5">
        <f>LOG10(E10)-LOG10($B10)</f>
        <v>0.03848176850968654</v>
      </c>
    </row>
    <row r="28" spans="1:5" ht="12.75">
      <c r="A28" s="11">
        <v>2.331</v>
      </c>
      <c r="B28" s="3" t="s">
        <v>5</v>
      </c>
      <c r="C28" s="5">
        <f>LOG10(C12)-LOG10($B12)</f>
        <v>0.014953088761953559</v>
      </c>
      <c r="D28" s="5">
        <f>LOG10(D12)-LOG10($B12)</f>
        <v>0.011608562066351968</v>
      </c>
      <c r="E28" s="5">
        <f>LOG10(E12)-LOG10($B12)</f>
        <v>-0.023120629381225388</v>
      </c>
    </row>
    <row r="29" spans="1:5" ht="12.75">
      <c r="A29" s="11">
        <v>2.399</v>
      </c>
      <c r="B29" s="3" t="s">
        <v>6</v>
      </c>
      <c r="C29" s="5">
        <f>LOG10(C14)-LOG10($B14)</f>
        <v>0.0286451814495301</v>
      </c>
      <c r="D29" s="5">
        <f>LOG10(D14)-LOG10($B14)</f>
        <v>0.017146546941541718</v>
      </c>
      <c r="E29" s="5">
        <f>LOG10(E14)-LOG10($B14)</f>
        <v>0.0037929890171390923</v>
      </c>
    </row>
    <row r="30" spans="1:5" ht="12.75">
      <c r="A30" s="11">
        <v>1.883</v>
      </c>
      <c r="B30" s="3" t="s">
        <v>7</v>
      </c>
      <c r="C30" s="5">
        <f>LOG10(C16)-LOG10($B16)</f>
        <v>0.05045628396831758</v>
      </c>
      <c r="D30" s="5">
        <f>LOG10(D16)-LOG10($B16)</f>
        <v>0.017295964472215708</v>
      </c>
      <c r="E30" s="5">
        <f>LOG10(E16)-LOG10($B16)</f>
        <v>-0.0063066973632381895</v>
      </c>
    </row>
    <row r="31" spans="1:5" ht="12.75">
      <c r="A31" s="11">
        <v>1.852</v>
      </c>
      <c r="B31" s="3" t="s">
        <v>8</v>
      </c>
      <c r="C31" s="5">
        <f>LOG10(C18)-LOG10($B18)</f>
        <v>0.06764333265386768</v>
      </c>
      <c r="D31" s="5">
        <f>LOG10(D18)-LOG10($B18)</f>
        <v>0.019092941909022443</v>
      </c>
      <c r="E31" s="5">
        <f>LOG10(E18)-LOG10($B18)</f>
        <v>0.0018260481642242699</v>
      </c>
    </row>
    <row r="32" spans="1:5" ht="12.75">
      <c r="A32" s="11">
        <v>1.732</v>
      </c>
      <c r="B32" s="3" t="s">
        <v>9</v>
      </c>
      <c r="C32" s="5">
        <f>LOG10(C20)-LOG10($B20)</f>
        <v>0.1965139304209842</v>
      </c>
      <c r="D32" s="5">
        <f>LOG10(D20)-LOG10($B20)</f>
        <v>0.13092910029748728</v>
      </c>
      <c r="E32" s="5">
        <f>LOG10(E20)-LOG10($B20)</f>
        <v>0.13092910029748728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2000-02-23T19:32:56Z</dcterms:created>
  <cp:category/>
  <cp:version/>
  <cp:contentType/>
  <cp:contentStatus/>
</cp:coreProperties>
</file>