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60" yWindow="120" windowWidth="15880" windowHeight="148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<sst xmlns="http://schemas.openxmlformats.org/spreadsheetml/2006/main" count="15" uniqueCount="13">
  <si>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Channing</t>
  </si>
  <si>
    <t>Log10 onag.</t>
  </si>
  <si>
    <t>2-5</t>
  </si>
  <si>
    <t>17bis</t>
  </si>
  <si>
    <t>Hay Springs</t>
  </si>
  <si>
    <t>n=30</t>
  </si>
  <si>
    <t>E. semiplicatus</t>
  </si>
  <si>
    <t>n=1-3</t>
  </si>
  <si>
    <t>E. fraternus</t>
  </si>
  <si>
    <t>Rancholabrean</t>
  </si>
  <si>
    <t>116143+3770</t>
  </si>
  <si>
    <t>Cedar reconst.</t>
  </si>
  <si>
    <t>UNSM 1349+ NY"13"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</si>
</sst>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181" fontId="0" fillId="0" borderId="0" xfId="0" applyNumberFormat="1" applyAlignment="1">
      <alignment horizontal="center" vertical="top"/>
    </xf>
    <xf numFmtId="181" fontId="0" fillId="0" borderId="0" xfId="0" applyNumberFormat="1" applyAlignment="1">
      <alignment horizontal="right" vertical="top"/>
    </xf>
    <xf numFmtId="18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Feuil1!$C$21</c:f>
              <c:strCache>
                <c:ptCount val="1"/>
                <c:pt idx="0">
                  <c:v>E. semiplicatus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Feuil1!$B$22:$B$37</c:f>
              <c:strCache/>
            </c:strRef>
          </c:cat>
          <c:val>
            <c:numRef>
              <c:f>Feuil1!$C$22:$C$37</c:f>
              <c:numCache/>
            </c:numRef>
          </c:val>
          <c:smooth val="0"/>
        </c:ser>
        <c:ser>
          <c:idx val="1"/>
          <c:order val="1"/>
          <c:tx>
            <c:strRef>
              <c:f>Feuil1!$D$21</c:f>
              <c:strCache>
                <c:ptCount val="1"/>
                <c:pt idx="0">
                  <c:v>Hay Springs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Feuil1!$B$22:$B$37</c:f>
              <c:strCache/>
            </c:strRef>
          </c:cat>
          <c:val>
            <c:numRef>
              <c:f>Feuil1!$D$22:$D$37</c:f>
              <c:numCache/>
            </c:numRef>
          </c:val>
          <c:smooth val="0"/>
        </c:ser>
        <c:ser>
          <c:idx val="2"/>
          <c:order val="2"/>
          <c:tx>
            <c:strRef>
              <c:f>Feuil1!$E$21</c:f>
              <c:strCache>
                <c:ptCount val="1"/>
                <c:pt idx="0">
                  <c:v>Cedar reconst.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Feuil1!$B$22:$B$37</c:f>
              <c:strCache/>
            </c:strRef>
          </c:cat>
          <c:val>
            <c:numRef>
              <c:f>Feuil1!$E$22:$E$37</c:f>
              <c:numCache/>
            </c:numRef>
          </c:val>
          <c:smooth val="0"/>
        </c:ser>
        <c:marker val="1"/>
        <c:axId val="13574344"/>
        <c:axId val="55060233"/>
      </c:lineChart>
      <c:catAx>
        <c:axId val="135743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5060233"/>
        <c:crosses val="autoZero"/>
        <c:auto val="1"/>
        <c:lblOffset val="100"/>
        <c:noMultiLvlLbl val="0"/>
      </c:catAx>
      <c:valAx>
        <c:axId val="55060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hemionus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74344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37</xdr:row>
      <xdr:rowOff>114300</xdr:rowOff>
    </xdr:from>
    <xdr:to>
      <xdr:col>9</xdr:col>
      <xdr:colOff>666750</xdr:colOff>
      <xdr:row>59</xdr:row>
      <xdr:rowOff>0</xdr:rowOff>
    </xdr:to>
    <xdr:graphicFrame>
      <xdr:nvGraphicFramePr>
        <xdr:cNvPr id="1" name="Chart 21"/>
        <xdr:cNvGraphicFramePr/>
      </xdr:nvGraphicFramePr>
      <xdr:xfrm>
        <a:off x="1619250" y="6105525"/>
        <a:ext cx="70294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D2" sqref="D2"/>
    </sheetView>
  </sheetViews>
  <sheetFormatPr defaultColWidth="10.875" defaultRowHeight="12"/>
  <cols>
    <col min="2" max="2" width="8.875" style="0" customWidth="1"/>
    <col min="3" max="3" width="12.125" style="0" customWidth="1"/>
    <col min="4" max="4" width="16.875" style="0" customWidth="1"/>
    <col min="5" max="5" width="12.00390625" style="0" customWidth="1"/>
    <col min="6" max="6" width="10.625" style="0" customWidth="1"/>
    <col min="7" max="7" width="11.875" style="0" customWidth="1"/>
    <col min="8" max="8" width="10.625" style="0" customWidth="1"/>
  </cols>
  <sheetData>
    <row r="1" s="9" customFormat="1" ht="12.75">
      <c r="E1" s="9" t="s">
        <v>8</v>
      </c>
    </row>
    <row r="2" spans="3:5" s="9" customFormat="1" ht="12.75">
      <c r="C2" s="9" t="s">
        <v>0</v>
      </c>
      <c r="E2" s="9" t="s">
        <v>9</v>
      </c>
    </row>
    <row r="3" spans="3:5" s="9" customFormat="1" ht="12.75">
      <c r="C3" s="9" t="s">
        <v>7</v>
      </c>
      <c r="D3" s="9" t="s">
        <v>12</v>
      </c>
      <c r="E3" s="12" t="s">
        <v>10</v>
      </c>
    </row>
    <row r="4" spans="1:5" s="9" customFormat="1" ht="12.75">
      <c r="A4" s="10" t="s">
        <v>5</v>
      </c>
      <c r="C4" s="9" t="s">
        <v>6</v>
      </c>
      <c r="D4" s="9" t="s">
        <v>4</v>
      </c>
      <c r="E4" s="12" t="s">
        <v>11</v>
      </c>
    </row>
    <row r="5" spans="1:5" ht="12.75">
      <c r="A5" s="11">
        <v>56.028125</v>
      </c>
      <c r="B5" s="7">
        <v>16</v>
      </c>
      <c r="C5" s="3">
        <v>58.666666666666664</v>
      </c>
      <c r="E5" s="13">
        <v>72</v>
      </c>
    </row>
    <row r="6" spans="1:5" ht="12.75">
      <c r="A6" s="11">
        <v>348.0625</v>
      </c>
      <c r="B6" s="7">
        <v>23</v>
      </c>
      <c r="C6" s="3">
        <v>338.5</v>
      </c>
      <c r="D6">
        <v>370</v>
      </c>
      <c r="E6" s="13">
        <v>425</v>
      </c>
    </row>
    <row r="7" spans="1:5" ht="12.75">
      <c r="A7" s="11">
        <v>116.875</v>
      </c>
      <c r="B7" s="7">
        <v>3</v>
      </c>
      <c r="C7" s="3">
        <v>101.2</v>
      </c>
      <c r="D7" s="8">
        <v>108</v>
      </c>
      <c r="E7" s="13">
        <v>128</v>
      </c>
    </row>
    <row r="8" spans="1:5" ht="12.75">
      <c r="A8" s="11">
        <v>100.996875</v>
      </c>
      <c r="B8" s="7">
        <v>4</v>
      </c>
      <c r="C8" s="3">
        <v>106.06666666666666</v>
      </c>
      <c r="D8" s="8">
        <v>117</v>
      </c>
      <c r="E8" s="13">
        <v>150</v>
      </c>
    </row>
    <row r="9" spans="1:5" ht="12.75">
      <c r="A9" s="11">
        <v>115.56666666666666</v>
      </c>
      <c r="B9" s="7" t="s">
        <v>2</v>
      </c>
      <c r="C9" s="3">
        <v>119.26666666666667</v>
      </c>
      <c r="D9">
        <v>126.5</v>
      </c>
      <c r="E9" s="13">
        <v>143</v>
      </c>
    </row>
    <row r="10" spans="1:5" ht="12.75">
      <c r="A10" s="11">
        <v>104.89375</v>
      </c>
      <c r="B10" s="14">
        <v>5</v>
      </c>
      <c r="C10" s="3">
        <v>120.3</v>
      </c>
      <c r="D10">
        <v>125</v>
      </c>
      <c r="E10" s="13">
        <v>152</v>
      </c>
    </row>
    <row r="11" spans="1:5" ht="12.75">
      <c r="A11" s="11">
        <v>55.903225806451616</v>
      </c>
      <c r="B11" s="14">
        <v>17</v>
      </c>
      <c r="C11" s="3">
        <v>61</v>
      </c>
      <c r="D11">
        <v>64.5</v>
      </c>
      <c r="E11" s="15">
        <v>60</v>
      </c>
    </row>
    <row r="12" spans="1:5" ht="12.75">
      <c r="A12" s="11">
        <v>40.68125</v>
      </c>
      <c r="B12" s="7" t="s">
        <v>3</v>
      </c>
      <c r="C12" s="3">
        <v>40.666666666666664</v>
      </c>
      <c r="D12">
        <v>40.5</v>
      </c>
      <c r="E12" s="13">
        <v>44</v>
      </c>
    </row>
    <row r="13" spans="1:5" ht="12.75">
      <c r="A13" s="11">
        <v>196.78125</v>
      </c>
      <c r="B13" s="14">
        <v>13</v>
      </c>
      <c r="C13" s="3">
        <v>204</v>
      </c>
      <c r="D13">
        <v>205</v>
      </c>
      <c r="E13" s="13">
        <v>218</v>
      </c>
    </row>
    <row r="14" spans="1:5" ht="12.75">
      <c r="A14" s="11">
        <v>48.0625</v>
      </c>
      <c r="B14" s="7">
        <v>10</v>
      </c>
      <c r="C14" s="3">
        <v>43.5</v>
      </c>
      <c r="D14">
        <v>49</v>
      </c>
      <c r="E14" s="13">
        <v>54</v>
      </c>
    </row>
    <row r="15" spans="1:5" ht="12.75">
      <c r="A15" s="11">
        <v>102</v>
      </c>
      <c r="B15" s="7">
        <v>25</v>
      </c>
      <c r="C15" s="3">
        <v>86</v>
      </c>
      <c r="D15">
        <v>88</v>
      </c>
      <c r="E15" s="13">
        <v>104</v>
      </c>
    </row>
    <row r="16" spans="1:5" ht="12.75">
      <c r="A16" s="11">
        <v>89.80645161290323</v>
      </c>
      <c r="B16" s="14">
        <v>28</v>
      </c>
      <c r="C16" s="3">
        <v>92</v>
      </c>
      <c r="E16" s="13">
        <v>117</v>
      </c>
    </row>
    <row r="17" spans="1:5" ht="12.75">
      <c r="A17" s="11">
        <v>63.26875</v>
      </c>
      <c r="B17" s="14">
        <v>9</v>
      </c>
      <c r="C17" s="3">
        <v>55.3</v>
      </c>
      <c r="D17">
        <v>66.5</v>
      </c>
      <c r="E17" s="13"/>
    </row>
    <row r="18" spans="1:5" ht="12.75">
      <c r="A18" s="11">
        <v>14.264516129032257</v>
      </c>
      <c r="B18" s="14">
        <v>20</v>
      </c>
      <c r="C18" s="3"/>
      <c r="E18" s="13">
        <v>17</v>
      </c>
    </row>
    <row r="19" spans="1:5" ht="12.75">
      <c r="A19" s="11">
        <v>144.33333333333334</v>
      </c>
      <c r="B19" s="14">
        <v>31</v>
      </c>
      <c r="C19" s="3">
        <v>145</v>
      </c>
      <c r="D19">
        <v>147</v>
      </c>
      <c r="E19" s="15">
        <v>173</v>
      </c>
    </row>
    <row r="20" spans="1:5" ht="12.75">
      <c r="A20" s="11">
        <v>162.225</v>
      </c>
      <c r="B20" s="14">
        <v>32</v>
      </c>
      <c r="C20" s="3">
        <v>153.33333333333334</v>
      </c>
      <c r="D20">
        <v>173</v>
      </c>
      <c r="E20" s="13">
        <v>198</v>
      </c>
    </row>
    <row r="21" spans="1:5" s="2" customFormat="1" ht="12.75">
      <c r="A21" s="2" t="s">
        <v>1</v>
      </c>
      <c r="C21" s="2" t="str">
        <f>C4</f>
        <v>E. semiplicatus</v>
      </c>
      <c r="D21" s="2" t="str">
        <f>D4</f>
        <v>Hay Springs</v>
      </c>
      <c r="E21" s="2" t="str">
        <f>E4</f>
        <v>Cedar reconst.</v>
      </c>
    </row>
    <row r="22" spans="1:5" s="2" customFormat="1" ht="12.75">
      <c r="A22" s="4">
        <f aca="true" t="shared" si="0" ref="A22:A37">LOG10(A5)</f>
        <v>1.748406088900214</v>
      </c>
      <c r="B22" s="2">
        <v>16</v>
      </c>
      <c r="C22" s="5">
        <f>LOG10(C5)-$A22</f>
        <v>0.019985324194273346</v>
      </c>
      <c r="D22" s="5"/>
      <c r="E22" s="5">
        <f aca="true" t="shared" si="1" ref="E22:E37">LOG10(E5)-$A22</f>
        <v>0.10892640753105454</v>
      </c>
    </row>
    <row r="23" spans="1:5" s="2" customFormat="1" ht="12.75">
      <c r="A23" s="4">
        <f t="shared" si="0"/>
        <v>2.5416572352338345</v>
      </c>
      <c r="B23" s="2">
        <v>23</v>
      </c>
      <c r="C23" s="5">
        <f aca="true" t="shared" si="2" ref="C23:D37">LOG10(C6)-$A23</f>
        <v>-0.012098562212671471</v>
      </c>
      <c r="D23" s="5">
        <f t="shared" si="2"/>
        <v>0.026544488833160518</v>
      </c>
      <c r="E23" s="5">
        <f t="shared" si="1"/>
        <v>0.08673169481647713</v>
      </c>
    </row>
    <row r="24" spans="1:5" s="2" customFormat="1" ht="12.75">
      <c r="A24" s="4">
        <f t="shared" si="0"/>
        <v>2.067721623880574</v>
      </c>
      <c r="B24" s="2">
        <v>3</v>
      </c>
      <c r="C24" s="5">
        <f t="shared" si="2"/>
        <v>-0.06254111137679352</v>
      </c>
      <c r="D24" s="5">
        <f t="shared" si="2"/>
        <v>-0.03429786839362414</v>
      </c>
      <c r="E24" s="5">
        <f t="shared" si="1"/>
        <v>0.03948834576729432</v>
      </c>
    </row>
    <row r="25" spans="1:5" s="2" customFormat="1" ht="12.75" customHeight="1">
      <c r="A25" s="4">
        <f t="shared" si="0"/>
        <v>2.004307936245492</v>
      </c>
      <c r="B25" s="2">
        <v>4</v>
      </c>
      <c r="C25" s="5">
        <f t="shared" si="2"/>
        <v>0.021270984345408195</v>
      </c>
      <c r="D25" s="5">
        <f t="shared" si="2"/>
        <v>0.06387792550066962</v>
      </c>
      <c r="E25" s="5">
        <f t="shared" si="1"/>
        <v>0.17178332281018927</v>
      </c>
    </row>
    <row r="26" spans="1:5" ht="12.75" customHeight="1">
      <c r="A26" s="6">
        <f t="shared" si="0"/>
        <v>2.062832586936734</v>
      </c>
      <c r="B26" s="1" t="s">
        <v>2</v>
      </c>
      <c r="C26" s="5">
        <f t="shared" si="2"/>
        <v>0.013686494574957742</v>
      </c>
      <c r="D26" s="5">
        <f t="shared" si="2"/>
        <v>0.039257938575102624</v>
      </c>
      <c r="E26" s="5">
        <f t="shared" si="1"/>
        <v>0.09250345052832776</v>
      </c>
    </row>
    <row r="27" spans="1:5" ht="12.75" customHeight="1">
      <c r="A27" s="6">
        <f t="shared" si="0"/>
        <v>2.0207496119173323</v>
      </c>
      <c r="B27" s="1">
        <v>5</v>
      </c>
      <c r="C27" s="5">
        <f t="shared" si="2"/>
        <v>0.0595160154225125</v>
      </c>
      <c r="D27" s="5">
        <f t="shared" si="2"/>
        <v>0.07616040109072397</v>
      </c>
      <c r="E27" s="5">
        <f t="shared" si="1"/>
        <v>0.16109397602744036</v>
      </c>
    </row>
    <row r="28" spans="1:5" ht="12.75" customHeight="1">
      <c r="A28" s="6">
        <f t="shared" si="0"/>
        <v>1.7474368688796444</v>
      </c>
      <c r="B28" s="1">
        <v>17</v>
      </c>
      <c r="C28" s="5">
        <f t="shared" si="2"/>
        <v>0.037892966131122696</v>
      </c>
      <c r="D28" s="5">
        <f t="shared" si="2"/>
        <v>0.062122845755623324</v>
      </c>
      <c r="E28" s="5">
        <f t="shared" si="1"/>
        <v>0.03071438150399919</v>
      </c>
    </row>
    <row r="29" spans="1:5" ht="12.75" customHeight="1">
      <c r="A29" s="6">
        <f t="shared" si="0"/>
        <v>1.6093942888859583</v>
      </c>
      <c r="B29" s="1" t="s">
        <v>3</v>
      </c>
      <c r="C29" s="5">
        <f t="shared" si="2"/>
        <v>-0.00015571293087246474</v>
      </c>
      <c r="D29" s="5">
        <f t="shared" si="2"/>
        <v>-0.0019392656712897693</v>
      </c>
      <c r="E29" s="5">
        <f t="shared" si="1"/>
        <v>0.03405838760022917</v>
      </c>
    </row>
    <row r="30" spans="1:5" ht="12.75" customHeight="1">
      <c r="A30" s="6">
        <f t="shared" si="0"/>
        <v>2.293983714982157</v>
      </c>
      <c r="B30" s="1">
        <v>13</v>
      </c>
      <c r="C30" s="5">
        <f t="shared" si="2"/>
        <v>0.015646452443741854</v>
      </c>
      <c r="D30" s="5">
        <f t="shared" si="2"/>
        <v>0.01777014607359728</v>
      </c>
      <c r="E30" s="5">
        <f t="shared" si="1"/>
        <v>0.044472778622447695</v>
      </c>
    </row>
    <row r="31" spans="1:5" ht="12.75" customHeight="1">
      <c r="A31" s="6">
        <f t="shared" si="0"/>
        <v>1.6818063571455062</v>
      </c>
      <c r="B31" s="1">
        <v>10</v>
      </c>
      <c r="C31" s="5">
        <f t="shared" si="2"/>
        <v>-0.04331710019086876</v>
      </c>
      <c r="D31" s="5">
        <f t="shared" si="2"/>
        <v>0.008389722883007433</v>
      </c>
      <c r="E31" s="5">
        <f t="shared" si="1"/>
        <v>0.05058740267746242</v>
      </c>
    </row>
    <row r="32" spans="1:5" ht="12.75" customHeight="1">
      <c r="A32" s="6">
        <f t="shared" si="0"/>
        <v>2.0086001717619175</v>
      </c>
      <c r="B32" s="1">
        <v>25</v>
      </c>
      <c r="C32" s="5">
        <f t="shared" si="2"/>
        <v>-0.07410172051834985</v>
      </c>
      <c r="D32" s="5">
        <f t="shared" si="2"/>
        <v>-0.06411749961174884</v>
      </c>
      <c r="E32" s="5">
        <f t="shared" si="1"/>
        <v>0.00843316753686274</v>
      </c>
    </row>
    <row r="33" spans="1:5" ht="12.75" customHeight="1">
      <c r="A33" s="6">
        <f t="shared" si="0"/>
        <v>1.9533075371042519</v>
      </c>
      <c r="B33" s="1">
        <v>28</v>
      </c>
      <c r="C33" s="5">
        <f t="shared" si="2"/>
        <v>0.01048029024130348</v>
      </c>
      <c r="D33" s="5"/>
      <c r="E33" s="5">
        <f t="shared" si="1"/>
        <v>0.11487832464190983</v>
      </c>
    </row>
    <row r="34" spans="1:5" ht="12.75" customHeight="1">
      <c r="A34" s="6">
        <f t="shared" si="0"/>
        <v>1.8011892541925918</v>
      </c>
      <c r="B34" s="1">
        <v>9</v>
      </c>
      <c r="C34" s="5">
        <f t="shared" si="2"/>
        <v>-0.05846412288789349</v>
      </c>
      <c r="D34" s="5">
        <f t="shared" si="2"/>
        <v>0.02163239111051274</v>
      </c>
      <c r="E34" s="5"/>
    </row>
    <row r="35" spans="1:5" ht="12.75" customHeight="1">
      <c r="A35" s="6">
        <f t="shared" si="0"/>
        <v>1.1542570444084224</v>
      </c>
      <c r="B35" s="1">
        <v>20</v>
      </c>
      <c r="C35" s="5"/>
      <c r="D35" s="5"/>
      <c r="E35" s="5">
        <f t="shared" si="1"/>
        <v>0.07619187696985152</v>
      </c>
    </row>
    <row r="36" spans="1:5" ht="12.75" customHeight="1">
      <c r="A36" s="6">
        <f t="shared" si="0"/>
        <v>2.159366641633703</v>
      </c>
      <c r="B36" s="1">
        <v>31</v>
      </c>
      <c r="C36" s="5">
        <f t="shared" si="2"/>
        <v>0.002001360601271873</v>
      </c>
      <c r="D36" s="5">
        <f t="shared" si="2"/>
        <v>0.00795069311447305</v>
      </c>
      <c r="E36" s="5">
        <f t="shared" si="1"/>
        <v>0.07867946149509253</v>
      </c>
    </row>
    <row r="37" spans="1:5" ht="12.75" customHeight="1">
      <c r="A37" s="6">
        <f t="shared" si="0"/>
        <v>2.2101177828307916</v>
      </c>
      <c r="B37" s="1">
        <v>32</v>
      </c>
      <c r="C37" s="5">
        <f t="shared" si="2"/>
        <v>-0.02448120586887992</v>
      </c>
      <c r="D37" s="5">
        <f t="shared" si="2"/>
        <v>0.02792832029800385</v>
      </c>
      <c r="E37" s="5">
        <f t="shared" si="1"/>
        <v>0.0865474074307393</v>
      </c>
    </row>
    <row r="38" ht="12.75">
      <c r="A38" s="6"/>
    </row>
    <row r="39" ht="12.75">
      <c r="A39" s="6"/>
    </row>
    <row r="40" ht="12.75">
      <c r="A40" s="6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2002-04-23T12:10:43Z</dcterms:created>
  <cp:category/>
  <cp:version/>
  <cp:contentType/>
  <cp:contentStatus/>
</cp:coreProperties>
</file>