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60" yWindow="1960" windowWidth="13320" windowHeight="1596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'Feuil1'!$B$1:$B$15</definedName>
  </definedNames>
  <calcPr fullCalcOnLoad="1"/>
</workbook>
</file>

<file path=xl/sharedStrings.xml><?xml version="1.0" encoding="utf-8"?>
<sst xmlns="http://schemas.openxmlformats.org/spreadsheetml/2006/main" count="20" uniqueCount="14">
  <si>
    <t>Mesures</t>
  </si>
  <si>
    <t>Shkul RNCB</t>
  </si>
  <si>
    <t>Kebara 16</t>
  </si>
  <si>
    <t>Kebara 135</t>
  </si>
  <si>
    <t>Log10(E.h.o)</t>
  </si>
  <si>
    <t>Tabun D</t>
  </si>
  <si>
    <t>Tabun Ec</t>
  </si>
  <si>
    <t>Jerusalem</t>
  </si>
  <si>
    <t>Acheuléen</t>
  </si>
  <si>
    <t>Moustérien</t>
  </si>
  <si>
    <t>début Moustérien</t>
  </si>
  <si>
    <t>Moust. Probable</t>
  </si>
  <si>
    <t>British Museum</t>
  </si>
  <si>
    <t>Kebara A2/4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</si>
</sst>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775"/>
          <c:w val="0.7132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Tabun Ec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Tabun 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2"/>
          <c:order val="2"/>
          <c:tx>
            <c:strRef>
              <c:f>Feuil1!$E$16</c:f>
              <c:strCache>
                <c:ptCount val="1"/>
                <c:pt idx="0">
                  <c:v>Kebara A2/4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4"/>
          <c:order val="3"/>
          <c:tx>
            <c:strRef>
              <c:f>Feuil1!$F$16</c:f>
              <c:strCache>
                <c:ptCount val="1"/>
                <c:pt idx="0">
                  <c:v>Kebara 16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noFill/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ser>
          <c:idx val="5"/>
          <c:order val="4"/>
          <c:tx>
            <c:strRef>
              <c:f>Feuil1!$G$16</c:f>
              <c:strCache>
                <c:ptCount val="1"/>
                <c:pt idx="0">
                  <c:v>Kebara 135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Feuil1!$G$17:$G$26</c:f>
              <c:numCache/>
            </c:numRef>
          </c:val>
          <c:smooth val="0"/>
        </c:ser>
        <c:ser>
          <c:idx val="6"/>
          <c:order val="5"/>
          <c:tx>
            <c:strRef>
              <c:f>Feuil1!$H$16</c:f>
              <c:strCache>
                <c:ptCount val="1"/>
                <c:pt idx="0">
                  <c:v>Shkul RNCB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Feuil1!$H$17:$H$26</c:f>
              <c:numCache/>
            </c:numRef>
          </c:val>
          <c:smooth val="0"/>
        </c:ser>
        <c:axId val="33234201"/>
        <c:axId val="30672354"/>
      </c:lineChart>
      <c:catAx>
        <c:axId val="332342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0672354"/>
        <c:crosses val="autoZero"/>
        <c:auto val="1"/>
        <c:lblOffset val="100"/>
        <c:noMultiLvlLbl val="0"/>
      </c:catAx>
      <c:valAx>
        <c:axId val="30672354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34201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32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27</xdr:row>
      <xdr:rowOff>38100</xdr:rowOff>
    </xdr:from>
    <xdr:to>
      <xdr:col>8</xdr:col>
      <xdr:colOff>400050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1381125" y="4410075"/>
        <a:ext cx="60674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B1">
      <selection activeCell="A1" sqref="A1:IV1"/>
    </sheetView>
  </sheetViews>
  <sheetFormatPr defaultColWidth="10.875" defaultRowHeight="12"/>
  <cols>
    <col min="1" max="1" width="10.50390625" style="0" bestFit="1" customWidth="1"/>
    <col min="2" max="2" width="7.50390625" style="1" bestFit="1" customWidth="1"/>
    <col min="3" max="3" width="12.375" style="0" customWidth="1"/>
    <col min="4" max="4" width="13.625" style="0" customWidth="1"/>
    <col min="5" max="5" width="13.125" style="0" customWidth="1"/>
    <col min="6" max="7" width="11.50390625" style="0" customWidth="1"/>
    <col min="8" max="8" width="12.375" style="0" customWidth="1"/>
    <col min="9" max="9" width="9.625" style="0" customWidth="1"/>
    <col min="10" max="10" width="9.125" style="0" customWidth="1"/>
    <col min="11" max="12" width="9.00390625" style="0" bestFit="1" customWidth="1"/>
  </cols>
  <sheetData>
    <row r="1" spans="3:8" s="5" customFormat="1" ht="12.75">
      <c r="C1" s="5" t="s">
        <v>12</v>
      </c>
      <c r="D1" s="5" t="s">
        <v>12</v>
      </c>
      <c r="E1" s="5" t="s">
        <v>7</v>
      </c>
      <c r="F1" s="5" t="s">
        <v>7</v>
      </c>
      <c r="G1" s="5" t="s">
        <v>7</v>
      </c>
      <c r="H1" s="5" t="s">
        <v>12</v>
      </c>
    </row>
    <row r="2" spans="3:8" s="5" customFormat="1" ht="12.75">
      <c r="C2" s="5" t="s">
        <v>8</v>
      </c>
      <c r="D2" s="5" t="s">
        <v>10</v>
      </c>
      <c r="E2" s="5" t="s">
        <v>11</v>
      </c>
      <c r="F2" s="5" t="s">
        <v>9</v>
      </c>
      <c r="G2" s="5" t="s">
        <v>9</v>
      </c>
      <c r="H2" s="5" t="s">
        <v>9</v>
      </c>
    </row>
    <row r="3" spans="2:8" s="5" customFormat="1" ht="12.75">
      <c r="B3" s="5" t="s">
        <v>0</v>
      </c>
      <c r="C3" s="5" t="s">
        <v>6</v>
      </c>
      <c r="D3" s="5" t="s">
        <v>5</v>
      </c>
      <c r="E3" s="5" t="s">
        <v>13</v>
      </c>
      <c r="F3" s="5" t="s">
        <v>2</v>
      </c>
      <c r="G3" s="5" t="s">
        <v>3</v>
      </c>
      <c r="H3" s="5" t="s">
        <v>1</v>
      </c>
    </row>
    <row r="4" ht="12.75">
      <c r="B4" s="1">
        <v>1</v>
      </c>
    </row>
    <row r="5" spans="2:6" ht="12.75">
      <c r="B5" s="1">
        <v>3</v>
      </c>
      <c r="C5" s="6">
        <v>40</v>
      </c>
      <c r="E5">
        <v>38</v>
      </c>
      <c r="F5" s="6">
        <v>29</v>
      </c>
    </row>
    <row r="6" ht="12.75">
      <c r="B6" s="1">
        <v>4</v>
      </c>
    </row>
    <row r="7" ht="12.75">
      <c r="B7" s="1">
        <v>5</v>
      </c>
    </row>
    <row r="8" spans="1:2" ht="12.75">
      <c r="A8" s="2"/>
      <c r="B8" s="1">
        <v>6</v>
      </c>
    </row>
    <row r="9" spans="2:8" ht="12.75">
      <c r="B9" s="1">
        <v>10</v>
      </c>
      <c r="C9">
        <v>52</v>
      </c>
      <c r="E9">
        <v>49</v>
      </c>
      <c r="H9">
        <v>36.5</v>
      </c>
    </row>
    <row r="10" spans="2:8" ht="12.75">
      <c r="B10" s="1">
        <v>11</v>
      </c>
      <c r="C10">
        <v>51</v>
      </c>
      <c r="D10" s="6">
        <v>49</v>
      </c>
      <c r="F10">
        <v>37.8</v>
      </c>
      <c r="G10">
        <v>35</v>
      </c>
      <c r="H10">
        <v>36</v>
      </c>
    </row>
    <row r="11" spans="2:8" ht="12.75">
      <c r="B11" s="1">
        <v>12</v>
      </c>
      <c r="C11">
        <v>38</v>
      </c>
      <c r="D11">
        <v>37.7</v>
      </c>
      <c r="E11">
        <v>36</v>
      </c>
      <c r="F11">
        <v>29.7</v>
      </c>
      <c r="G11">
        <v>28</v>
      </c>
      <c r="H11">
        <v>28</v>
      </c>
    </row>
    <row r="12" spans="2:8" ht="12.75">
      <c r="B12" s="1">
        <v>13</v>
      </c>
      <c r="C12">
        <v>28</v>
      </c>
      <c r="D12">
        <v>28.5</v>
      </c>
      <c r="E12">
        <v>27.5</v>
      </c>
      <c r="F12">
        <v>23</v>
      </c>
      <c r="G12">
        <v>22.3</v>
      </c>
      <c r="H12">
        <v>22.5</v>
      </c>
    </row>
    <row r="13" spans="2:8" ht="12.75">
      <c r="B13" s="1">
        <v>14</v>
      </c>
      <c r="C13">
        <v>30</v>
      </c>
      <c r="D13">
        <v>32.5</v>
      </c>
      <c r="F13">
        <v>25.2</v>
      </c>
      <c r="G13">
        <v>24.2</v>
      </c>
      <c r="H13">
        <v>24</v>
      </c>
    </row>
    <row r="14" ht="12.75">
      <c r="B14" s="1">
        <v>7</v>
      </c>
    </row>
    <row r="15" ht="12.75">
      <c r="B15" s="1">
        <v>8</v>
      </c>
    </row>
    <row r="16" spans="1:8" ht="12.75">
      <c r="A16" t="s">
        <v>4</v>
      </c>
      <c r="C16" s="3" t="str">
        <f aca="true" t="shared" si="0" ref="C16:H16">C3</f>
        <v>Tabun Ec</v>
      </c>
      <c r="D16" s="3" t="str">
        <f t="shared" si="0"/>
        <v>Tabun D</v>
      </c>
      <c r="E16" s="3" t="str">
        <f t="shared" si="0"/>
        <v>Kebara A2/4</v>
      </c>
      <c r="F16" s="3" t="str">
        <f t="shared" si="0"/>
        <v>Kebara 16</v>
      </c>
      <c r="G16" s="3" t="str">
        <f t="shared" si="0"/>
        <v>Kebara 135</v>
      </c>
      <c r="H16" s="3" t="str">
        <f t="shared" si="0"/>
        <v>Shkul RNCB</v>
      </c>
    </row>
    <row r="17" spans="1:8" ht="12.75">
      <c r="A17" s="4">
        <v>2.393</v>
      </c>
      <c r="B17" s="1">
        <v>1</v>
      </c>
      <c r="C17" s="4"/>
      <c r="D17" s="4"/>
      <c r="E17" s="4"/>
      <c r="F17" s="4"/>
      <c r="G17" s="4"/>
      <c r="H17" s="4"/>
    </row>
    <row r="18" spans="1:8" ht="12.75">
      <c r="A18" s="4">
        <v>1.399</v>
      </c>
      <c r="B18" s="1">
        <v>3</v>
      </c>
      <c r="C18" s="4">
        <f>LOG10(C5)-$A18</f>
        <v>0.20305999132796226</v>
      </c>
      <c r="D18" s="4"/>
      <c r="E18" s="4">
        <f>LOG10(E5)-$A18</f>
        <v>0.1807835966168101</v>
      </c>
      <c r="F18" s="4">
        <f>LOG10(F5)-$A18</f>
        <v>0.06339799789895606</v>
      </c>
      <c r="G18" s="4"/>
      <c r="H18" s="4"/>
    </row>
    <row r="19" spans="1:8" ht="12.75">
      <c r="A19" s="4">
        <v>1.403</v>
      </c>
      <c r="B19" s="1">
        <v>4</v>
      </c>
      <c r="C19" s="4"/>
      <c r="D19" s="4"/>
      <c r="E19" s="4"/>
      <c r="F19" s="4"/>
      <c r="G19" s="4"/>
      <c r="H19" s="4"/>
    </row>
    <row r="20" spans="1:8" ht="12.75">
      <c r="A20" s="4">
        <v>1.608</v>
      </c>
      <c r="B20" s="1">
        <v>5</v>
      </c>
      <c r="C20" s="4"/>
      <c r="D20" s="4"/>
      <c r="E20" s="4"/>
      <c r="F20" s="4"/>
      <c r="G20" s="4"/>
      <c r="H20" s="4"/>
    </row>
    <row r="21" spans="1:8" ht="12.75">
      <c r="A21" s="4">
        <v>1.544</v>
      </c>
      <c r="B21" s="1">
        <v>6</v>
      </c>
      <c r="C21" s="4"/>
      <c r="D21" s="4"/>
      <c r="E21" s="4"/>
      <c r="F21" s="4"/>
      <c r="G21" s="4"/>
      <c r="H21" s="4"/>
    </row>
    <row r="22" spans="1:8" ht="12.75">
      <c r="A22" s="4">
        <v>1.582</v>
      </c>
      <c r="B22" s="1">
        <v>10</v>
      </c>
      <c r="C22" s="4">
        <f>LOG10(C9)-$A22</f>
        <v>0.13400334363479915</v>
      </c>
      <c r="D22" s="4"/>
      <c r="E22" s="4">
        <f>LOG10(E9)-$A22</f>
        <v>0.10819608002851355</v>
      </c>
      <c r="F22" s="4"/>
      <c r="G22" s="4"/>
      <c r="H22" s="4">
        <f>LOG10(H9)-$A22</f>
        <v>-0.019707135543525434</v>
      </c>
    </row>
    <row r="23" spans="1:8" ht="12.75">
      <c r="A23" s="4">
        <v>1.573</v>
      </c>
      <c r="B23" s="1">
        <v>11</v>
      </c>
      <c r="C23" s="4">
        <f>LOG10(C10)-$A23</f>
        <v>0.1345701760979363</v>
      </c>
      <c r="D23" s="4">
        <f>LOG10(D10)-$A23</f>
        <v>0.11719608002851367</v>
      </c>
      <c r="E23" s="4"/>
      <c r="F23" s="4">
        <f aca="true" t="shared" si="1" ref="F23:G26">LOG10(F10)-$A23</f>
        <v>0.004491799837225363</v>
      </c>
      <c r="G23" s="4">
        <f t="shared" si="1"/>
        <v>-0.028931955649724284</v>
      </c>
      <c r="H23" s="4">
        <f>LOG10(H10)-$A23</f>
        <v>-0.016697499232712687</v>
      </c>
    </row>
    <row r="24" spans="1:8" ht="12.75">
      <c r="A24" s="4">
        <v>1.478</v>
      </c>
      <c r="B24" s="1">
        <v>12</v>
      </c>
      <c r="C24" s="4">
        <f>LOG10(C11)-$A24</f>
        <v>0.10178359661681013</v>
      </c>
      <c r="D24" s="4">
        <f>LOG10(D11)-$A24</f>
        <v>0.09834135020579282</v>
      </c>
      <c r="E24" s="4">
        <f>LOG10(E11)-$A24</f>
        <v>0.07830250076728729</v>
      </c>
      <c r="F24" s="4">
        <f t="shared" si="1"/>
        <v>-0.005243550682787701</v>
      </c>
      <c r="G24" s="4">
        <f t="shared" si="1"/>
        <v>-0.03084196865778077</v>
      </c>
      <c r="H24" s="4">
        <f>LOG10(H11)-$A24</f>
        <v>-0.03084196865778077</v>
      </c>
    </row>
    <row r="25" spans="1:8" ht="12.75">
      <c r="A25" s="4">
        <v>1.374</v>
      </c>
      <c r="B25" s="1">
        <v>13</v>
      </c>
      <c r="C25" s="4">
        <f>LOG10(C12)-$A25</f>
        <v>0.0731580313422191</v>
      </c>
      <c r="D25" s="4">
        <f>LOG10(D12)-$A25</f>
        <v>0.0808448600085101</v>
      </c>
      <c r="E25" s="4">
        <f>LOG10(E12)-$A25</f>
        <v>0.06533269383026252</v>
      </c>
      <c r="F25" s="4">
        <f t="shared" si="1"/>
        <v>-0.01227216398240727</v>
      </c>
      <c r="G25" s="4">
        <f t="shared" si="1"/>
        <v>-0.025695136951839448</v>
      </c>
      <c r="H25" s="4">
        <f>LOG10(H12)-$A25</f>
        <v>-0.021817481888637635</v>
      </c>
    </row>
    <row r="26" spans="1:8" ht="12.75">
      <c r="A26" s="4">
        <v>1.419</v>
      </c>
      <c r="B26" s="1">
        <v>14</v>
      </c>
      <c r="C26" s="4">
        <f>LOG10(C13)-$A26</f>
        <v>0.05812125471966234</v>
      </c>
      <c r="D26" s="4">
        <f>LOG10(D13)-$A26</f>
        <v>0.0928833609788744</v>
      </c>
      <c r="E26" s="4"/>
      <c r="F26" s="4">
        <f t="shared" si="1"/>
        <v>-0.01759945921845585</v>
      </c>
      <c r="G26" s="4">
        <f t="shared" si="1"/>
        <v>-0.03518463401956873</v>
      </c>
      <c r="H26" s="4">
        <f>LOG10(H13)-$A26</f>
        <v>-0.03878875828839412</v>
      </c>
    </row>
    <row r="27" spans="1:8" ht="12.75">
      <c r="A27" s="4">
        <v>1.556</v>
      </c>
      <c r="B27" s="1">
        <v>7</v>
      </c>
      <c r="C27" s="4"/>
      <c r="D27" s="4"/>
      <c r="E27" s="4"/>
      <c r="F27" s="4"/>
      <c r="G27" s="4"/>
      <c r="H27" s="4"/>
    </row>
    <row r="28" spans="1:8" ht="12.75">
      <c r="A28" s="4">
        <v>0.943</v>
      </c>
      <c r="B28" s="1">
        <v>8</v>
      </c>
      <c r="C28" s="4"/>
      <c r="D28" s="4"/>
      <c r="E28" s="4"/>
      <c r="F28" s="4"/>
      <c r="G28" s="4"/>
      <c r="H28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1999-07-30T11:52:06Z</dcterms:created>
  <cp:category/>
  <cp:version/>
  <cp:contentType/>
  <cp:contentStatus/>
</cp:coreProperties>
</file>