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60" yWindow="6380" windowWidth="23440" windowHeight="153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 localSheetId="0">'Feuil1'!$B$1:$C$22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<sst xmlns="http://schemas.openxmlformats.org/spreadsheetml/2006/main" count="10" uniqueCount="10">
  <si>
    <t>Log10(E.h.o)</t>
  </si>
  <si>
    <t>P</t>
  </si>
  <si>
    <t>Moustérien</t>
  </si>
  <si>
    <t>Cascais 12</t>
  </si>
  <si>
    <t>Fontainhas 1-23</t>
  </si>
  <si>
    <t>QUN 2630</t>
  </si>
  <si>
    <t>QUN 2947 ou 2047</t>
  </si>
  <si>
    <t>ANTERIEURE</t>
  </si>
  <si>
    <t>POSTERIEURE</t>
  </si>
  <si>
    <t>Ph1</t>
  </si>
</sst>
</file>

<file path=xl/styles.xml><?xml version="1.0" encoding="utf-8"?>
<styleSheet xmlns="http://schemas.openxmlformats.org/spreadsheetml/2006/main">
  <numFmts count="3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18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875"/>
          <c:w val="0.675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QUN 2630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1"/>
          <c:order val="1"/>
          <c:tx>
            <c:strRef>
              <c:f>Feuil1!$D$13</c:f>
              <c:strCache>
                <c:ptCount val="1"/>
                <c:pt idx="0">
                  <c:v>Cascais 12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  <c:max val="0.2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32675"/>
          <c:w val="0.221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4225"/>
          <c:w val="0.676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Feuil1!$C$34</c:f>
              <c:strCache>
                <c:ptCount val="1"/>
                <c:pt idx="0">
                  <c:v>QUN 2947 ou 2047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Feuil1!$B$35:$B$43</c:f>
              <c:numCache/>
            </c:numRef>
          </c:cat>
          <c:val>
            <c:numRef>
              <c:f>Feuil1!$C$35:$C$43</c:f>
              <c:numCache/>
            </c:numRef>
          </c:val>
          <c:smooth val="0"/>
        </c:ser>
        <c:ser>
          <c:idx val="1"/>
          <c:order val="1"/>
          <c:tx>
            <c:strRef>
              <c:f>Feuil1!$D$34</c:f>
              <c:strCache>
                <c:ptCount val="1"/>
                <c:pt idx="0">
                  <c:v>Fontainhas 1-23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Feuil1!$B$35:$B$43</c:f>
              <c:numCache/>
            </c:numRef>
          </c:cat>
          <c:val>
            <c:numRef>
              <c:f>Feuil1!$D$35:$D$43</c:f>
              <c:numCache/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  <c:max val="0.2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31225"/>
          <c:w val="0.221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123825</xdr:rowOff>
    </xdr:from>
    <xdr:to>
      <xdr:col>10</xdr:col>
      <xdr:colOff>76200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4057650" y="123825"/>
        <a:ext cx="46863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23</xdr:row>
      <xdr:rowOff>9525</xdr:rowOff>
    </xdr:from>
    <xdr:to>
      <xdr:col>10</xdr:col>
      <xdr:colOff>114300</xdr:colOff>
      <xdr:row>38</xdr:row>
      <xdr:rowOff>28575</xdr:rowOff>
    </xdr:to>
    <xdr:graphicFrame>
      <xdr:nvGraphicFramePr>
        <xdr:cNvPr id="2" name="Chart 11"/>
        <xdr:cNvGraphicFramePr/>
      </xdr:nvGraphicFramePr>
      <xdr:xfrm>
        <a:off x="4076700" y="3733800"/>
        <a:ext cx="47053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 topLeftCell="A1">
      <selection activeCell="M11" sqref="M11"/>
    </sheetView>
  </sheetViews>
  <sheetFormatPr defaultColWidth="10.875" defaultRowHeight="12"/>
  <cols>
    <col min="2" max="2" width="5.625" style="1" customWidth="1"/>
    <col min="3" max="3" width="16.00390625" style="0" customWidth="1"/>
    <col min="4" max="4" width="14.00390625" style="0" customWidth="1"/>
    <col min="7" max="8" width="11.875" style="0" customWidth="1"/>
  </cols>
  <sheetData>
    <row r="1" s="1" customFormat="1" ht="12.75"/>
    <row r="2" spans="1:3" s="3" customFormat="1" ht="12.75">
      <c r="A2" s="3" t="s">
        <v>9</v>
      </c>
      <c r="B2" s="1"/>
      <c r="C2" s="3" t="s">
        <v>2</v>
      </c>
    </row>
    <row r="3" spans="1:4" s="1" customFormat="1" ht="12.75">
      <c r="A3" s="1" t="s">
        <v>7</v>
      </c>
      <c r="C3" s="1" t="s">
        <v>5</v>
      </c>
      <c r="D3" s="6" t="s">
        <v>3</v>
      </c>
    </row>
    <row r="4" spans="2:4" ht="12.75">
      <c r="B4" s="1">
        <v>7</v>
      </c>
      <c r="C4">
        <v>57</v>
      </c>
      <c r="D4">
        <v>53</v>
      </c>
    </row>
    <row r="5" spans="2:4" ht="12.75">
      <c r="B5" s="1">
        <v>1</v>
      </c>
      <c r="C5">
        <v>86</v>
      </c>
      <c r="D5">
        <v>86</v>
      </c>
    </row>
    <row r="6" spans="2:4" ht="12.75">
      <c r="B6" s="1">
        <v>3</v>
      </c>
      <c r="C6">
        <v>33.5</v>
      </c>
      <c r="D6">
        <v>36</v>
      </c>
    </row>
    <row r="7" spans="2:4" ht="12.75">
      <c r="B7" s="1">
        <v>4</v>
      </c>
      <c r="C7">
        <v>51</v>
      </c>
      <c r="D7">
        <v>52</v>
      </c>
    </row>
    <row r="8" spans="2:4" ht="12.75">
      <c r="B8" s="1">
        <v>5</v>
      </c>
      <c r="C8">
        <v>34</v>
      </c>
      <c r="D8">
        <v>35</v>
      </c>
    </row>
    <row r="9" spans="2:4" ht="12.75">
      <c r="B9" s="1">
        <v>6</v>
      </c>
      <c r="C9">
        <v>44</v>
      </c>
      <c r="D9">
        <v>45</v>
      </c>
    </row>
    <row r="10" spans="2:4" ht="12.75">
      <c r="B10" s="1">
        <v>14</v>
      </c>
      <c r="C10">
        <v>43.5</v>
      </c>
      <c r="D10">
        <v>44</v>
      </c>
    </row>
    <row r="11" spans="2:4" ht="12.75">
      <c r="B11" s="1">
        <v>10</v>
      </c>
      <c r="C11">
        <v>62</v>
      </c>
      <c r="D11">
        <v>66</v>
      </c>
    </row>
    <row r="12" spans="2:4" ht="12.75">
      <c r="B12" s="1">
        <v>12</v>
      </c>
      <c r="C12">
        <v>13</v>
      </c>
      <c r="D12">
        <v>12</v>
      </c>
    </row>
    <row r="13" spans="1:4" s="1" customFormat="1" ht="12.75">
      <c r="A13" s="1" t="s">
        <v>0</v>
      </c>
      <c r="C13" s="1" t="str">
        <f>C3</f>
        <v>QUN 2630</v>
      </c>
      <c r="D13" s="1" t="str">
        <f>D3</f>
        <v>Cascais 12</v>
      </c>
    </row>
    <row r="14" spans="1:4" s="4" customFormat="1" ht="12.75">
      <c r="A14" s="4">
        <v>1.682</v>
      </c>
      <c r="B14" s="1">
        <v>7</v>
      </c>
      <c r="C14" s="5">
        <f aca="true" t="shared" si="0" ref="C14:C22">LOG10(C4)-$A14</f>
        <v>0.07387485567249152</v>
      </c>
      <c r="D14" s="5">
        <f aca="true" t="shared" si="1" ref="D14:D22">LOG10(D4)-$A14</f>
        <v>0.042275869600788996</v>
      </c>
    </row>
    <row r="15" spans="1:4" ht="12.75">
      <c r="A15" s="2">
        <v>1.884</v>
      </c>
      <c r="B15" s="1">
        <v>1</v>
      </c>
      <c r="C15" s="2">
        <f t="shared" si="0"/>
        <v>0.05049845124356778</v>
      </c>
      <c r="D15" s="2">
        <f t="shared" si="1"/>
        <v>0.05049845124356778</v>
      </c>
    </row>
    <row r="16" spans="1:4" ht="12.75">
      <c r="A16" s="2">
        <v>1.39</v>
      </c>
      <c r="B16" s="1">
        <v>3</v>
      </c>
      <c r="C16" s="2">
        <f t="shared" si="0"/>
        <v>0.1350448070368453</v>
      </c>
      <c r="D16" s="2">
        <f t="shared" si="1"/>
        <v>0.16630250076728736</v>
      </c>
    </row>
    <row r="17" spans="1:4" ht="12.75">
      <c r="A17" s="2">
        <v>1.614</v>
      </c>
      <c r="B17" s="1">
        <v>4</v>
      </c>
      <c r="C17" s="2">
        <f t="shared" si="0"/>
        <v>0.09357017609793616</v>
      </c>
      <c r="D17" s="2">
        <f t="shared" si="1"/>
        <v>0.10200334363479913</v>
      </c>
    </row>
    <row r="18" spans="1:4" ht="12.75">
      <c r="A18" s="2">
        <v>1.489</v>
      </c>
      <c r="B18" s="1">
        <v>5</v>
      </c>
      <c r="C18" s="2">
        <f t="shared" si="0"/>
        <v>0.04247891704225504</v>
      </c>
      <c r="D18" s="2">
        <f t="shared" si="1"/>
        <v>0.05506804435027557</v>
      </c>
    </row>
    <row r="19" spans="1:4" ht="12.75">
      <c r="A19" s="2">
        <v>1.564</v>
      </c>
      <c r="B19" s="1">
        <v>6</v>
      </c>
      <c r="C19" s="2">
        <f t="shared" si="0"/>
        <v>0.07945267648618737</v>
      </c>
      <c r="D19" s="2">
        <f t="shared" si="1"/>
        <v>0.08921251377534367</v>
      </c>
    </row>
    <row r="20" spans="1:4" ht="12.75">
      <c r="A20" s="2">
        <v>1.551</v>
      </c>
      <c r="B20" s="1">
        <v>14</v>
      </c>
      <c r="C20" s="2">
        <f t="shared" si="0"/>
        <v>0.0874892569546375</v>
      </c>
      <c r="D20" s="2">
        <f t="shared" si="1"/>
        <v>0.09245267648618749</v>
      </c>
    </row>
    <row r="21" spans="1:4" ht="12.75">
      <c r="A21" s="2">
        <v>1.767</v>
      </c>
      <c r="B21" s="1">
        <v>10</v>
      </c>
      <c r="C21" s="2">
        <f t="shared" si="0"/>
        <v>0.02539168949825399</v>
      </c>
      <c r="D21" s="2">
        <f t="shared" si="1"/>
        <v>0.05254393554186887</v>
      </c>
    </row>
    <row r="22" spans="1:4" ht="12.75">
      <c r="A22" s="2">
        <v>1.014</v>
      </c>
      <c r="B22" s="1">
        <v>12</v>
      </c>
      <c r="C22" s="2">
        <f t="shared" si="0"/>
        <v>0.09994335230683671</v>
      </c>
      <c r="D22" s="2">
        <f t="shared" si="1"/>
        <v>0.06518124604762487</v>
      </c>
    </row>
    <row r="23" s="1" customFormat="1" ht="12.75" customHeight="1">
      <c r="C23" s="1" t="s">
        <v>1</v>
      </c>
    </row>
    <row r="24" spans="1:4" s="1" customFormat="1" ht="12.75" customHeight="1">
      <c r="A24" s="1" t="s">
        <v>8</v>
      </c>
      <c r="C24" s="1" t="s">
        <v>6</v>
      </c>
      <c r="D24" s="6" t="s">
        <v>4</v>
      </c>
    </row>
    <row r="25" spans="2:4" ht="12.75" customHeight="1">
      <c r="B25" s="1">
        <v>7</v>
      </c>
      <c r="C25">
        <v>51</v>
      </c>
      <c r="D25">
        <v>48</v>
      </c>
    </row>
    <row r="26" spans="2:4" ht="12.75" customHeight="1">
      <c r="B26" s="1">
        <v>1</v>
      </c>
      <c r="C26">
        <v>77</v>
      </c>
      <c r="D26">
        <v>79</v>
      </c>
    </row>
    <row r="27" spans="2:4" ht="12.75" customHeight="1">
      <c r="B27" s="1">
        <v>3</v>
      </c>
      <c r="C27">
        <v>30</v>
      </c>
      <c r="D27">
        <v>31.8</v>
      </c>
    </row>
    <row r="28" spans="2:4" ht="12.75" customHeight="1">
      <c r="B28" s="1">
        <v>4</v>
      </c>
      <c r="C28">
        <v>49</v>
      </c>
      <c r="D28">
        <v>52.4</v>
      </c>
    </row>
    <row r="29" spans="2:4" ht="12.75" customHeight="1">
      <c r="B29" s="1">
        <v>5</v>
      </c>
      <c r="C29">
        <v>34.5</v>
      </c>
      <c r="D29">
        <v>36.2</v>
      </c>
    </row>
    <row r="30" spans="2:4" ht="12.75" customHeight="1">
      <c r="B30" s="1">
        <v>6</v>
      </c>
      <c r="C30">
        <v>38</v>
      </c>
      <c r="D30">
        <v>41.5</v>
      </c>
    </row>
    <row r="31" spans="2:4" ht="12.75" customHeight="1">
      <c r="B31" s="1">
        <v>14</v>
      </c>
      <c r="C31">
        <v>38.8</v>
      </c>
      <c r="D31">
        <v>42</v>
      </c>
    </row>
    <row r="32" spans="2:4" ht="12.75" customHeight="1">
      <c r="B32" s="1">
        <v>10</v>
      </c>
      <c r="C32">
        <v>54</v>
      </c>
      <c r="D32">
        <v>55</v>
      </c>
    </row>
    <row r="33" spans="2:4" ht="12.75" customHeight="1">
      <c r="B33" s="1">
        <v>12</v>
      </c>
      <c r="C33">
        <v>14</v>
      </c>
      <c r="D33">
        <v>16</v>
      </c>
    </row>
    <row r="34" spans="3:4" s="1" customFormat="1" ht="12.75" customHeight="1">
      <c r="C34" s="1" t="str">
        <f>C24</f>
        <v>QUN 2947 ou 2047</v>
      </c>
      <c r="D34" s="1" t="str">
        <f>D24</f>
        <v>Fontainhas 1-23</v>
      </c>
    </row>
    <row r="35" spans="2:4" ht="12.75" customHeight="1">
      <c r="B35" s="1">
        <f aca="true" t="shared" si="2" ref="B35:B43">B25</f>
        <v>7</v>
      </c>
      <c r="C35" s="5">
        <f aca="true" t="shared" si="3" ref="C35:C43">LOG10(C25)-$A14</f>
        <v>0.025570176097936326</v>
      </c>
      <c r="D35" s="5">
        <f aca="true" t="shared" si="4" ref="D35:D43">LOG10(D25)-$A14</f>
        <v>-0.0007587626244127677</v>
      </c>
    </row>
    <row r="36" spans="2:4" ht="12.75" customHeight="1">
      <c r="B36" s="1">
        <f t="shared" si="2"/>
        <v>1</v>
      </c>
      <c r="C36" s="5">
        <f t="shared" si="3"/>
        <v>0.0024907251724819446</v>
      </c>
      <c r="D36" s="5">
        <f t="shared" si="4"/>
        <v>0.013627091290441484</v>
      </c>
    </row>
    <row r="37" spans="2:4" ht="12.75" customHeight="1">
      <c r="B37" s="1">
        <f t="shared" si="2"/>
        <v>3</v>
      </c>
      <c r="C37" s="5">
        <f t="shared" si="3"/>
        <v>0.08712125471966248</v>
      </c>
      <c r="D37" s="5">
        <f t="shared" si="4"/>
        <v>0.11242711998443289</v>
      </c>
    </row>
    <row r="38" spans="2:4" ht="12.75" customHeight="1">
      <c r="B38" s="1">
        <f t="shared" si="2"/>
        <v>4</v>
      </c>
      <c r="C38" s="5">
        <f t="shared" si="3"/>
        <v>0.07619608002851352</v>
      </c>
      <c r="D38" s="5">
        <f t="shared" si="4"/>
        <v>0.10533128698372662</v>
      </c>
    </row>
    <row r="39" spans="2:4" ht="12.75" customHeight="1">
      <c r="B39" s="1">
        <f t="shared" si="2"/>
        <v>5</v>
      </c>
      <c r="C39" s="5">
        <f t="shared" si="3"/>
        <v>0.04881909507327409</v>
      </c>
      <c r="D39" s="5">
        <f t="shared" si="4"/>
        <v>0.0697085705331657</v>
      </c>
    </row>
    <row r="40" spans="2:4" ht="12.75" customHeight="1">
      <c r="B40" s="1">
        <f t="shared" si="2"/>
        <v>6</v>
      </c>
      <c r="C40" s="5">
        <f t="shared" si="3"/>
        <v>0.01578359661681006</v>
      </c>
      <c r="D40" s="5">
        <f t="shared" si="4"/>
        <v>0.05404809671209265</v>
      </c>
    </row>
    <row r="41" spans="2:4" ht="12.75" customHeight="1">
      <c r="B41" s="1">
        <f t="shared" si="2"/>
        <v>14</v>
      </c>
      <c r="C41" s="5">
        <f t="shared" si="3"/>
        <v>0.03783172559420733</v>
      </c>
      <c r="D41" s="5">
        <f t="shared" si="4"/>
        <v>0.07224929039790062</v>
      </c>
    </row>
    <row r="42" spans="2:4" ht="12.75" customHeight="1">
      <c r="B42" s="1">
        <f t="shared" si="2"/>
        <v>10</v>
      </c>
      <c r="C42" s="5">
        <f t="shared" si="3"/>
        <v>-0.03460624017703129</v>
      </c>
      <c r="D42" s="5">
        <f t="shared" si="4"/>
        <v>-0.026637310505756018</v>
      </c>
    </row>
    <row r="43" spans="2:4" ht="12.75" customHeight="1">
      <c r="B43" s="1">
        <f t="shared" si="2"/>
        <v>12</v>
      </c>
      <c r="C43" s="5">
        <f t="shared" si="3"/>
        <v>0.13212803567823794</v>
      </c>
      <c r="D43" s="5">
        <f t="shared" si="4"/>
        <v>0.19011998265592478</v>
      </c>
    </row>
    <row r="44" ht="12.75" customHeight="1"/>
  </sheetData>
  <printOptions gridLines="1"/>
  <pageMargins left="0.75" right="0.75" top="1" bottom="1" header="0.4921259845" footer="0.4921259845"/>
  <pageSetup orientation="landscape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2000-03-24T16:10:24Z</cp:lastPrinted>
  <dcterms:created xsi:type="dcterms:W3CDTF">1999-07-29T19:22:39Z</dcterms:created>
  <dcterms:modified xsi:type="dcterms:W3CDTF">2012-06-21T09:26:49Z</dcterms:modified>
  <cp:category/>
  <cp:version/>
  <cp:contentType/>
  <cp:contentStatus/>
</cp:coreProperties>
</file>