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760" yWindow="6440" windowWidth="16180" windowHeight="9540" activeTab="0"/>
  </bookViews>
  <sheets>
    <sheet name="Feuil1" sheetId="1" r:id="rId1"/>
  </sheets>
  <definedNames>
    <definedName name="dap">'Feuil1'!$E$6:$F$7</definedName>
    <definedName name="dapdist">'Feuil1'!$E$11:$F$12</definedName>
    <definedName name="dapmax">'Feuil1'!$E$13:$F$14</definedName>
    <definedName name="dapmin">'Feuil1'!$E$12:$F$13</definedName>
    <definedName name="dapprox">'Feuil1'!$E$8:$F$9</definedName>
    <definedName name="dtart">'Feuil1'!$E$10:$F$11</definedName>
    <definedName name="dtprox">'Feuil1'!$E$7:$F$8</definedName>
    <definedName name="dtsusart">'Feuil1'!$E$9:$F$10</definedName>
    <definedName name="largeur">'Feuil1'!$E$5:$F$6</definedName>
    <definedName name="longueur">'Feuil1'!$E$4:$F$5</definedName>
    <definedName name="magnum">'Feuil1'!$E$14:$F$15</definedName>
    <definedName name="uncif">'Feuil1'!$E$15:$F$15</definedName>
    <definedName name="_xlnm.Print_Area">'Feuil1'!$B$1:$F$29</definedName>
  </definedNames>
  <calcPr fullCalcOnLoad="1"/>
</workbook>
</file>

<file path=xl/sharedStrings.xml><?xml version="1.0" encoding="utf-8"?>
<sst xmlns="http://schemas.openxmlformats.org/spreadsheetml/2006/main" count="15" uniqueCount="12">
  <si>
    <t>Log10(E.h.o)</t>
  </si>
  <si>
    <t>13 bis</t>
  </si>
  <si>
    <t>G</t>
  </si>
  <si>
    <t>Nahal Hadera</t>
  </si>
  <si>
    <t>Early Kebaran</t>
  </si>
  <si>
    <t>Epipaléolithique</t>
  </si>
  <si>
    <t xml:space="preserve">Banyoles </t>
  </si>
  <si>
    <t>E. hydruntinus</t>
  </si>
  <si>
    <t>n=4-8</t>
  </si>
  <si>
    <t>Roterberg</t>
  </si>
  <si>
    <t>Agios Giorgios</t>
  </si>
  <si>
    <t>n=4-6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</si>
</sst>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1" fontId="0" fillId="0" borderId="0" xfId="0" applyNumberForma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180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181" fontId="0" fillId="0" borderId="0" xfId="0" applyNumberFormat="1" applyAlignment="1">
      <alignment horizontal="left" vertical="top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Feuil1!$C$17</c:f>
              <c:strCache>
                <c:ptCount val="1"/>
                <c:pt idx="0">
                  <c:v>Nahal Hadera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Feuil1!$C$18:$C$27</c:f>
              <c:numCache/>
            </c:numRef>
          </c:val>
          <c:smooth val="0"/>
        </c:ser>
        <c:ser>
          <c:idx val="1"/>
          <c:order val="1"/>
          <c:tx>
            <c:strRef>
              <c:f>Feuil1!$D$17</c:f>
              <c:strCache>
                <c:ptCount val="1"/>
                <c:pt idx="0">
                  <c:v>Banyoles </c:v>
                </c:pt>
              </c:strCache>
            </c:strRef>
          </c:tx>
          <c:spPr>
            <a:ln w="254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Feuil1!$D$18:$D$27</c:f>
              <c:numCache/>
            </c:numRef>
          </c:val>
          <c:smooth val="0"/>
        </c:ser>
        <c:ser>
          <c:idx val="2"/>
          <c:order val="2"/>
          <c:tx>
            <c:strRef>
              <c:f>Feuil1!$E$17</c:f>
              <c:strCache>
                <c:ptCount val="1"/>
                <c:pt idx="0">
                  <c:v>Roterberg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Feuil1!$E$18:$E$27</c:f>
              <c:numCache/>
            </c:numRef>
          </c:val>
          <c:smooth val="0"/>
        </c:ser>
        <c:ser>
          <c:idx val="3"/>
          <c:order val="3"/>
          <c:tx>
            <c:strRef>
              <c:f>Feuil1!$F$17</c:f>
              <c:strCache>
                <c:ptCount val="1"/>
                <c:pt idx="0">
                  <c:v>Agios Giorgios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Feuil1!$F$18:$F$27</c:f>
              <c:numCache/>
            </c:numRef>
          </c:val>
          <c:smooth val="0"/>
        </c:ser>
        <c:marker val="1"/>
        <c:axId val="17868829"/>
        <c:axId val="30968186"/>
      </c:lineChart>
      <c:catAx>
        <c:axId val="178688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0968186"/>
        <c:crosses val="autoZero"/>
        <c:auto val="1"/>
        <c:lblOffset val="100"/>
        <c:noMultiLvlLbl val="0"/>
      </c:catAx>
      <c:valAx>
        <c:axId val="30968186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68829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4</xdr:row>
      <xdr:rowOff>28575</xdr:rowOff>
    </xdr:from>
    <xdr:to>
      <xdr:col>12</xdr:col>
      <xdr:colOff>419100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5200650" y="676275"/>
        <a:ext cx="50006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H28" sqref="H28"/>
    </sheetView>
  </sheetViews>
  <sheetFormatPr defaultColWidth="10.875" defaultRowHeight="12"/>
  <cols>
    <col min="2" max="2" width="6.50390625" style="1" customWidth="1"/>
    <col min="3" max="3" width="10.875" style="5" customWidth="1"/>
    <col min="4" max="4" width="13.125" style="5" customWidth="1"/>
    <col min="5" max="5" width="10.875" style="5" customWidth="1"/>
  </cols>
  <sheetData>
    <row r="1" spans="1:7" s="7" customFormat="1" ht="12.75">
      <c r="A1" s="7" t="s">
        <v>5</v>
      </c>
      <c r="C1" s="7" t="s">
        <v>4</v>
      </c>
      <c r="D1" s="7" t="s">
        <v>7</v>
      </c>
      <c r="E1" s="7" t="s">
        <v>7</v>
      </c>
      <c r="F1" s="7" t="s">
        <v>7</v>
      </c>
      <c r="G1" s="8"/>
    </row>
    <row r="2" spans="1:6" s="7" customFormat="1" ht="12.75">
      <c r="A2" s="7" t="s">
        <v>7</v>
      </c>
      <c r="C2" s="7" t="s">
        <v>2</v>
      </c>
      <c r="D2" s="7">
        <v>2298</v>
      </c>
      <c r="E2" s="9" t="s">
        <v>8</v>
      </c>
      <c r="F2" s="8" t="s">
        <v>11</v>
      </c>
    </row>
    <row r="3" spans="3:6" s="7" customFormat="1" ht="12.75">
      <c r="C3" s="7" t="s">
        <v>3</v>
      </c>
      <c r="D3" s="7" t="s">
        <v>6</v>
      </c>
      <c r="E3" s="9" t="s">
        <v>9</v>
      </c>
      <c r="F3" s="8" t="s">
        <v>10</v>
      </c>
    </row>
    <row r="4" spans="2:6" ht="12.75">
      <c r="B4" s="1">
        <v>1</v>
      </c>
      <c r="E4" s="2">
        <v>217</v>
      </c>
      <c r="F4" s="2">
        <v>214.66666666666666</v>
      </c>
    </row>
    <row r="5" spans="2:6" ht="12.75">
      <c r="B5" s="1">
        <v>3</v>
      </c>
      <c r="E5" s="2">
        <v>26.8875</v>
      </c>
      <c r="F5" s="2">
        <v>27.425</v>
      </c>
    </row>
    <row r="6" spans="2:6" ht="12.75">
      <c r="B6" s="1">
        <v>4</v>
      </c>
      <c r="E6" s="2">
        <v>22.3</v>
      </c>
      <c r="F6" s="2">
        <v>22.65</v>
      </c>
    </row>
    <row r="7" spans="2:6" ht="12.75">
      <c r="B7" s="1">
        <v>5</v>
      </c>
      <c r="E7" s="2">
        <v>41.214285714285715</v>
      </c>
      <c r="F7" s="2">
        <v>41.52</v>
      </c>
    </row>
    <row r="8" spans="2:6" ht="12.75">
      <c r="B8" s="1">
        <v>6</v>
      </c>
      <c r="E8" s="2">
        <v>27.18</v>
      </c>
      <c r="F8" s="2">
        <v>27.925</v>
      </c>
    </row>
    <row r="9" spans="2:6" ht="12.75">
      <c r="B9" s="1">
        <v>10</v>
      </c>
      <c r="C9" s="5">
        <v>38</v>
      </c>
      <c r="D9" s="5">
        <v>39</v>
      </c>
      <c r="E9" s="2">
        <v>36.1625</v>
      </c>
      <c r="F9" s="2">
        <v>38.65</v>
      </c>
    </row>
    <row r="10" spans="2:6" ht="12.75">
      <c r="B10" s="1">
        <v>11</v>
      </c>
      <c r="C10" s="5">
        <v>40</v>
      </c>
      <c r="D10" s="5">
        <v>40.5</v>
      </c>
      <c r="E10" s="2">
        <v>36.67142857142857</v>
      </c>
      <c r="F10" s="2">
        <v>39.016666666666666</v>
      </c>
    </row>
    <row r="11" spans="2:6" ht="12.75">
      <c r="B11" s="1">
        <v>12</v>
      </c>
      <c r="C11" s="5">
        <v>28.5</v>
      </c>
      <c r="D11" s="5">
        <v>30.2</v>
      </c>
      <c r="E11" s="2">
        <v>27.5</v>
      </c>
      <c r="F11" s="2">
        <v>28.483333333333334</v>
      </c>
    </row>
    <row r="12" spans="2:6" ht="12.75">
      <c r="B12" s="1">
        <v>13</v>
      </c>
      <c r="C12" s="5">
        <v>23.5</v>
      </c>
      <c r="D12" s="5">
        <v>25.1</v>
      </c>
      <c r="E12" s="2">
        <v>22.54</v>
      </c>
      <c r="F12" s="2">
        <v>23.15</v>
      </c>
    </row>
    <row r="13" spans="2:6" ht="12.75">
      <c r="B13" s="1">
        <v>14</v>
      </c>
      <c r="C13" s="5">
        <v>25.5</v>
      </c>
      <c r="D13" s="5">
        <v>27</v>
      </c>
      <c r="E13" s="2">
        <v>24.92</v>
      </c>
      <c r="F13" s="2">
        <v>25.38333333333333</v>
      </c>
    </row>
    <row r="14" spans="2:6" ht="12.75">
      <c r="B14" s="1">
        <v>7</v>
      </c>
      <c r="E14" s="2">
        <v>33.4</v>
      </c>
      <c r="F14" s="2">
        <v>33.95</v>
      </c>
    </row>
    <row r="15" spans="2:6" ht="12.75">
      <c r="B15" s="1">
        <v>8</v>
      </c>
      <c r="D15" s="2"/>
      <c r="E15" s="2">
        <v>11.54</v>
      </c>
      <c r="F15" s="2">
        <v>12.14</v>
      </c>
    </row>
    <row r="16" spans="2:5" ht="12.75">
      <c r="B16" s="1" t="s">
        <v>1</v>
      </c>
      <c r="C16" s="5">
        <v>22</v>
      </c>
      <c r="D16" s="2"/>
      <c r="E16" s="2"/>
    </row>
    <row r="17" spans="1:6" s="3" customFormat="1" ht="12.75">
      <c r="A17" s="3" t="s">
        <v>0</v>
      </c>
      <c r="B17" s="1"/>
      <c r="C17" s="1" t="str">
        <f>C3</f>
        <v>Nahal Hadera</v>
      </c>
      <c r="D17" s="1" t="str">
        <f>D3</f>
        <v>Banyoles </v>
      </c>
      <c r="E17" s="1" t="str">
        <f>E3</f>
        <v>Roterberg</v>
      </c>
      <c r="F17" s="1" t="str">
        <f>F3</f>
        <v>Agios Giorgios</v>
      </c>
    </row>
    <row r="18" spans="1:7" ht="12.75">
      <c r="A18" s="4">
        <v>2.326</v>
      </c>
      <c r="B18" s="1">
        <v>1</v>
      </c>
      <c r="C18" s="6"/>
      <c r="D18" s="6"/>
      <c r="E18" s="6">
        <f aca="true" t="shared" si="0" ref="E18:F29">LOG10(E4)-$A18</f>
        <v>0.010459733848529496</v>
      </c>
      <c r="F18" s="6">
        <f t="shared" si="0"/>
        <v>0.00576461264014938</v>
      </c>
      <c r="G18" s="4"/>
    </row>
    <row r="19" spans="1:7" ht="12.75">
      <c r="A19" s="4">
        <v>1.413</v>
      </c>
      <c r="B19" s="1">
        <v>3</v>
      </c>
      <c r="C19" s="6"/>
      <c r="D19" s="6"/>
      <c r="E19" s="6">
        <f t="shared" si="0"/>
        <v>0.01655042339551893</v>
      </c>
      <c r="F19" s="6">
        <f t="shared" si="0"/>
        <v>0.025146636246748733</v>
      </c>
      <c r="G19" s="4"/>
    </row>
    <row r="20" spans="1:7" ht="12.75">
      <c r="A20" s="4">
        <v>1.324</v>
      </c>
      <c r="B20" s="1">
        <v>4</v>
      </c>
      <c r="C20" s="6"/>
      <c r="D20" s="6"/>
      <c r="E20" s="6">
        <f t="shared" si="0"/>
        <v>0.024304863048160597</v>
      </c>
      <c r="F20" s="6">
        <f t="shared" si="0"/>
        <v>0.031068206348850547</v>
      </c>
      <c r="G20" s="4"/>
    </row>
    <row r="21" spans="1:7" ht="12.75">
      <c r="A21" s="4">
        <v>1.635</v>
      </c>
      <c r="B21" s="1">
        <v>5</v>
      </c>
      <c r="C21" s="6"/>
      <c r="D21" s="6"/>
      <c r="E21" s="6">
        <f t="shared" si="0"/>
        <v>-0.019952222522506613</v>
      </c>
      <c r="F21" s="6">
        <f t="shared" si="0"/>
        <v>-0.016742655159598607</v>
      </c>
      <c r="G21" s="4"/>
    </row>
    <row r="22" spans="1:7" ht="12.75">
      <c r="A22" s="4">
        <v>1.433</v>
      </c>
      <c r="B22" s="1">
        <v>6</v>
      </c>
      <c r="C22" s="6"/>
      <c r="D22" s="6"/>
      <c r="E22" s="6">
        <f t="shared" si="0"/>
        <v>0.0012494523964754478</v>
      </c>
      <c r="F22" s="6">
        <f t="shared" si="0"/>
        <v>0.012993181787646524</v>
      </c>
      <c r="G22" s="4"/>
    </row>
    <row r="23" spans="1:7" ht="12.75">
      <c r="A23" s="4">
        <v>1.588</v>
      </c>
      <c r="B23" s="1">
        <v>10</v>
      </c>
      <c r="C23" s="6">
        <f aca="true" t="shared" si="1" ref="C23:D27">LOG10(C9)-$A23</f>
        <v>-0.008216403383189963</v>
      </c>
      <c r="D23" s="6">
        <f t="shared" si="1"/>
        <v>0.003064607026499022</v>
      </c>
      <c r="E23" s="6">
        <f t="shared" si="0"/>
        <v>-0.02974155334396067</v>
      </c>
      <c r="F23" s="6">
        <f t="shared" si="0"/>
        <v>-0.0008505017456563735</v>
      </c>
      <c r="G23" s="4"/>
    </row>
    <row r="24" spans="1:7" ht="12.75">
      <c r="A24" s="4">
        <v>1.585</v>
      </c>
      <c r="B24" s="1">
        <v>11</v>
      </c>
      <c r="C24" s="6">
        <f t="shared" si="1"/>
        <v>0.01705999132796232</v>
      </c>
      <c r="D24" s="6">
        <f t="shared" si="1"/>
        <v>0.022455023214668524</v>
      </c>
      <c r="E24" s="6">
        <f t="shared" si="0"/>
        <v>-0.020672171342813517</v>
      </c>
      <c r="F24" s="6">
        <f t="shared" si="0"/>
        <v>0.006250163312980783</v>
      </c>
      <c r="G24" s="4"/>
    </row>
    <row r="25" spans="1:7" ht="12.75">
      <c r="A25" s="4">
        <v>1.468</v>
      </c>
      <c r="B25" s="1">
        <v>12</v>
      </c>
      <c r="C25" s="6">
        <f t="shared" si="1"/>
        <v>-0.013155139991489762</v>
      </c>
      <c r="D25" s="6">
        <f t="shared" si="1"/>
        <v>0.012006942957150546</v>
      </c>
      <c r="E25" s="6">
        <f t="shared" si="0"/>
        <v>-0.02866730616973734</v>
      </c>
      <c r="F25" s="6">
        <f t="shared" si="0"/>
        <v>-0.013409187662906774</v>
      </c>
      <c r="G25" s="4"/>
    </row>
    <row r="26" spans="1:7" ht="12.75">
      <c r="A26" s="4">
        <v>1.382</v>
      </c>
      <c r="B26" s="1">
        <v>13</v>
      </c>
      <c r="C26" s="6">
        <f t="shared" si="1"/>
        <v>-0.010932137728263625</v>
      </c>
      <c r="D26" s="6">
        <f t="shared" si="1"/>
        <v>0.017673721481038296</v>
      </c>
      <c r="E26" s="6">
        <f t="shared" si="0"/>
        <v>-0.029046088289912175</v>
      </c>
      <c r="F26" s="6">
        <f t="shared" si="0"/>
        <v>-0.017449004646028055</v>
      </c>
      <c r="G26" s="4"/>
    </row>
    <row r="27" spans="1:7" ht="12.75">
      <c r="A27" s="4">
        <v>1.414</v>
      </c>
      <c r="B27" s="1">
        <v>14</v>
      </c>
      <c r="C27" s="6">
        <f t="shared" si="1"/>
        <v>-0.00745981956604469</v>
      </c>
      <c r="D27" s="6">
        <f t="shared" si="1"/>
        <v>0.017363764158987438</v>
      </c>
      <c r="E27" s="6">
        <f t="shared" si="0"/>
        <v>-0.017451962012867916</v>
      </c>
      <c r="F27" s="6">
        <f t="shared" si="0"/>
        <v>-0.009451347047600978</v>
      </c>
      <c r="G27" s="4"/>
    </row>
    <row r="28" spans="1:7" ht="12.75">
      <c r="A28" s="4">
        <v>1.535</v>
      </c>
      <c r="B28" s="1">
        <v>7</v>
      </c>
      <c r="C28" s="6"/>
      <c r="D28" s="4"/>
      <c r="E28" s="6">
        <f t="shared" si="0"/>
        <v>-0.01125353318843536</v>
      </c>
      <c r="F28" s="6">
        <f t="shared" si="0"/>
        <v>-0.00416022138347949</v>
      </c>
      <c r="G28" s="4"/>
    </row>
    <row r="29" spans="1:7" ht="12.75">
      <c r="A29" s="4">
        <v>1.091</v>
      </c>
      <c r="B29" s="1">
        <v>8</v>
      </c>
      <c r="C29" s="6"/>
      <c r="D29" s="4"/>
      <c r="E29" s="6">
        <f t="shared" si="0"/>
        <v>-0.028794191180287365</v>
      </c>
      <c r="F29" s="6">
        <f t="shared" si="0"/>
        <v>-0.006781313260761257</v>
      </c>
      <c r="G29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1999-08-04T11:55:04Z</dcterms:created>
  <cp:category/>
  <cp:version/>
  <cp:contentType/>
  <cp:contentStatus/>
</cp:coreProperties>
</file>