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1460" windowWidth="24520" windowHeight="11880" tabRatio="37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<sst xmlns="http://schemas.openxmlformats.org/spreadsheetml/2006/main" count="27" uniqueCount="19">
  <si>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2-5</t>
  </si>
  <si>
    <t>7 bis</t>
  </si>
  <si>
    <t>10 bis</t>
  </si>
  <si>
    <t>17bis</t>
  </si>
  <si>
    <t>Musée</t>
  </si>
  <si>
    <t xml:space="preserve">Age </t>
  </si>
  <si>
    <t>Sexe</t>
  </si>
  <si>
    <t>Localité</t>
  </si>
  <si>
    <t>Balance</t>
  </si>
  <si>
    <t>M</t>
  </si>
  <si>
    <t>ca 38</t>
  </si>
  <si>
    <t>adulte jeune</t>
  </si>
  <si>
    <t>Avignon</t>
  </si>
  <si>
    <t>Campaniforme</t>
  </si>
  <si>
    <t>4000 BP</t>
  </si>
  <si>
    <t>young adult</t>
  </si>
  <si>
    <t>n=30</t>
  </si>
  <si>
    <t>Log10 onag.</t>
  </si>
  <si>
    <t>Campaniform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</si>
</sst>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d/mm/yyyy"/>
    <numFmt numFmtId="174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174" fontId="7" fillId="0" borderId="0" xfId="0" applyNumberFormat="1" applyFont="1" applyAlignment="1">
      <alignment horizontal="right" vertical="top"/>
    </xf>
    <xf numFmtId="174" fontId="0" fillId="0" borderId="0" xfId="0" applyNumberFormat="1" applyAlignment="1">
      <alignment horizontal="right" vertical="top"/>
    </xf>
    <xf numFmtId="174" fontId="7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Feuil1!$G$23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Feuil1!$F$24:$F$39</c:f>
              <c:strCache/>
            </c:strRef>
          </c:cat>
          <c:val>
            <c:numRef>
              <c:f>Feuil1!$G$24:$G$39</c:f>
              <c:numCache/>
            </c:numRef>
          </c:val>
          <c:smooth val="0"/>
        </c:ser>
        <c:marker val="1"/>
        <c:axId val="41380834"/>
        <c:axId val="59015571"/>
      </c:lineChart>
      <c:catAx>
        <c:axId val="41380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015571"/>
        <c:crosses val="autoZero"/>
        <c:auto val="1"/>
        <c:lblOffset val="100"/>
        <c:noMultiLvlLbl val="0"/>
      </c:catAx>
      <c:valAx>
        <c:axId val="59015571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Diff?rences Log avec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8083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18</xdr:col>
      <xdr:colOff>561975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553075" y="323850"/>
        <a:ext cx="6562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ocuments\WEBEQUUS%20TRAVAIL\WARCHEOZOO%20TRAVAIL\3%20CHALCO\CraLogCab%20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K34" sqref="K34"/>
    </sheetView>
  </sheetViews>
  <sheetFormatPr defaultColWidth="11.00390625" defaultRowHeight="12"/>
  <cols>
    <col min="1" max="1" width="8.125" style="0" bestFit="1" customWidth="1"/>
    <col min="2" max="2" width="11.375" style="0" customWidth="1"/>
    <col min="3" max="3" width="11.50390625" style="0" customWidth="1"/>
    <col min="4" max="6" width="7.875" style="0" customWidth="1"/>
    <col min="7" max="7" width="10.375" style="0" customWidth="1"/>
    <col min="8" max="16384" width="7.875" style="0" customWidth="1"/>
  </cols>
  <sheetData>
    <row r="1" spans="2:7" ht="12.75">
      <c r="B1" s="4" t="s">
        <v>14</v>
      </c>
      <c r="G1" s="4" t="s">
        <v>14</v>
      </c>
    </row>
    <row r="2" spans="2:7" s="2" customFormat="1" ht="12.75">
      <c r="B2" s="2" t="s">
        <v>13</v>
      </c>
      <c r="E2"/>
      <c r="F2"/>
      <c r="G2" s="8" t="s">
        <v>18</v>
      </c>
    </row>
    <row r="3" spans="1:7" s="2" customFormat="1" ht="12.75">
      <c r="A3" s="2" t="s">
        <v>6</v>
      </c>
      <c r="B3" s="2" t="s">
        <v>9</v>
      </c>
      <c r="E3" s="8"/>
      <c r="F3" s="8"/>
      <c r="G3" t="s">
        <v>9</v>
      </c>
    </row>
    <row r="4" spans="1:7" s="2" customFormat="1" ht="12.75">
      <c r="A4" s="2" t="s">
        <v>5</v>
      </c>
      <c r="B4" s="2" t="s">
        <v>11</v>
      </c>
      <c r="C4" s="8"/>
      <c r="E4" s="9"/>
      <c r="F4" s="9"/>
      <c r="G4" s="8" t="s">
        <v>15</v>
      </c>
    </row>
    <row r="5" spans="1:7" s="2" customFormat="1" ht="12.75">
      <c r="A5" s="2" t="s">
        <v>7</v>
      </c>
      <c r="B5" s="2" t="s">
        <v>8</v>
      </c>
      <c r="E5" s="9"/>
      <c r="F5" s="9"/>
      <c r="G5" s="8" t="s">
        <v>8</v>
      </c>
    </row>
    <row r="6" spans="1:7" s="2" customFormat="1" ht="12.75">
      <c r="A6" s="2" t="s">
        <v>4</v>
      </c>
      <c r="B6" s="2" t="s">
        <v>12</v>
      </c>
      <c r="E6" s="10" t="s">
        <v>16</v>
      </c>
      <c r="F6" s="9"/>
      <c r="G6" s="9" t="s">
        <v>12</v>
      </c>
    </row>
    <row r="7" spans="1:6" ht="12.75">
      <c r="A7" s="1">
        <v>1</v>
      </c>
      <c r="C7" s="3"/>
      <c r="E7" s="11">
        <v>56.028125</v>
      </c>
      <c r="F7" s="1">
        <v>16</v>
      </c>
    </row>
    <row r="8" spans="1:7" ht="12.75">
      <c r="A8" s="1">
        <v>2</v>
      </c>
      <c r="B8">
        <v>260</v>
      </c>
      <c r="C8" s="3"/>
      <c r="E8" s="11">
        <v>348.0625</v>
      </c>
      <c r="F8" s="1">
        <v>23</v>
      </c>
      <c r="G8">
        <v>330</v>
      </c>
    </row>
    <row r="9" spans="1:6" ht="12.75">
      <c r="A9" s="1" t="s">
        <v>0</v>
      </c>
      <c r="B9">
        <v>123.5</v>
      </c>
      <c r="C9" s="3"/>
      <c r="E9" s="11">
        <v>116.875</v>
      </c>
      <c r="F9" s="1">
        <v>3</v>
      </c>
    </row>
    <row r="10" spans="1:6" ht="12.75">
      <c r="A10" s="1">
        <v>3</v>
      </c>
      <c r="C10" s="3"/>
      <c r="E10" s="11">
        <v>100.996875</v>
      </c>
      <c r="F10" s="1">
        <v>4</v>
      </c>
    </row>
    <row r="11" spans="1:7" ht="12.75">
      <c r="A11" s="1">
        <v>4</v>
      </c>
      <c r="C11" s="3"/>
      <c r="E11" s="11">
        <v>115.56666666666666</v>
      </c>
      <c r="F11" s="12" t="s">
        <v>0</v>
      </c>
      <c r="G11">
        <v>123.5</v>
      </c>
    </row>
    <row r="12" spans="1:7" ht="12.75">
      <c r="A12" s="1">
        <v>5</v>
      </c>
      <c r="B12">
        <v>134</v>
      </c>
      <c r="C12" s="3"/>
      <c r="E12" s="11">
        <v>104.89375</v>
      </c>
      <c r="F12" s="12">
        <v>5</v>
      </c>
      <c r="G12">
        <v>134</v>
      </c>
    </row>
    <row r="13" spans="1:7" ht="12.75">
      <c r="A13" s="1">
        <v>6</v>
      </c>
      <c r="B13">
        <v>103</v>
      </c>
      <c r="C13" s="6"/>
      <c r="E13" s="11">
        <v>55.903225806451616</v>
      </c>
      <c r="F13" s="12">
        <v>17</v>
      </c>
      <c r="G13">
        <v>69</v>
      </c>
    </row>
    <row r="14" spans="1:7" ht="12.75">
      <c r="A14" s="1">
        <v>7</v>
      </c>
      <c r="B14">
        <v>91</v>
      </c>
      <c r="C14" s="6"/>
      <c r="E14" s="11">
        <v>40.68125</v>
      </c>
      <c r="F14" s="12" t="s">
        <v>3</v>
      </c>
      <c r="G14">
        <v>48</v>
      </c>
    </row>
    <row r="15" spans="1:6" ht="12.75">
      <c r="A15" s="1" t="s">
        <v>1</v>
      </c>
      <c r="B15">
        <v>75</v>
      </c>
      <c r="C15" s="7"/>
      <c r="E15" s="11">
        <v>196.78125</v>
      </c>
      <c r="F15" s="12">
        <v>13</v>
      </c>
    </row>
    <row r="16" spans="1:6" ht="12.75">
      <c r="A16" s="1">
        <v>8</v>
      </c>
      <c r="B16">
        <v>164</v>
      </c>
      <c r="C16" s="6"/>
      <c r="E16" s="11">
        <v>48.0625</v>
      </c>
      <c r="F16" s="12">
        <v>10</v>
      </c>
    </row>
    <row r="17" spans="1:6" ht="12.75">
      <c r="A17" s="1">
        <v>9</v>
      </c>
      <c r="C17" s="5"/>
      <c r="E17" s="11">
        <v>102</v>
      </c>
      <c r="F17" s="12">
        <v>25</v>
      </c>
    </row>
    <row r="18" spans="1:7" ht="12.75">
      <c r="A18" s="1">
        <v>10</v>
      </c>
      <c r="B18" s="3" t="s">
        <v>10</v>
      </c>
      <c r="E18" s="11">
        <v>89.80645161290323</v>
      </c>
      <c r="F18" s="12">
        <v>28</v>
      </c>
      <c r="G18">
        <v>110</v>
      </c>
    </row>
    <row r="19" spans="1:6" ht="12.75">
      <c r="A19" s="1" t="s">
        <v>2</v>
      </c>
      <c r="C19" s="5"/>
      <c r="E19" s="11">
        <v>63.26875</v>
      </c>
      <c r="F19" s="12">
        <v>9</v>
      </c>
    </row>
    <row r="20" spans="1:6" ht="12.75">
      <c r="A20" s="1">
        <v>11</v>
      </c>
      <c r="B20">
        <v>148</v>
      </c>
      <c r="E20" s="11">
        <v>14.264516129032257</v>
      </c>
      <c r="F20" s="12">
        <v>20</v>
      </c>
    </row>
    <row r="21" spans="1:7" ht="12.75">
      <c r="A21" s="1">
        <v>12</v>
      </c>
      <c r="E21" s="11">
        <v>144.33333333333334</v>
      </c>
      <c r="F21" s="12">
        <v>31</v>
      </c>
      <c r="G21" s="6">
        <v>165</v>
      </c>
    </row>
    <row r="22" spans="1:7" ht="12.75">
      <c r="A22" s="1">
        <v>13</v>
      </c>
      <c r="E22" s="11">
        <v>162.225</v>
      </c>
      <c r="F22" s="12">
        <v>32</v>
      </c>
      <c r="G22" s="6"/>
    </row>
    <row r="23" spans="1:7" ht="12.75">
      <c r="A23" s="1">
        <v>14</v>
      </c>
      <c r="E23" s="13" t="s">
        <v>17</v>
      </c>
      <c r="F23" s="1"/>
      <c r="G23" s="1" t="str">
        <f>G5</f>
        <v>Balance</v>
      </c>
    </row>
    <row r="24" spans="1:7" ht="12.75">
      <c r="A24" s="1">
        <v>15</v>
      </c>
      <c r="E24" s="14">
        <f aca="true" t="shared" si="0" ref="E24:E39">LOG10(E7)</f>
        <v>1.748406088900214</v>
      </c>
      <c r="F24" s="1">
        <v>16</v>
      </c>
      <c r="G24" s="15"/>
    </row>
    <row r="25" spans="1:7" ht="12.75">
      <c r="A25" s="1">
        <v>16</v>
      </c>
      <c r="E25" s="14">
        <f t="shared" si="0"/>
        <v>2.5416572352338345</v>
      </c>
      <c r="F25" s="1">
        <v>23</v>
      </c>
      <c r="G25" s="15">
        <f>LOG10(G8)-$E25</f>
        <v>-0.023143295355946947</v>
      </c>
    </row>
    <row r="26" spans="1:7" ht="12.75">
      <c r="A26" s="1">
        <v>17</v>
      </c>
      <c r="B26">
        <v>69</v>
      </c>
      <c r="C26" s="6"/>
      <c r="E26" s="14">
        <f t="shared" si="0"/>
        <v>2.067721623880574</v>
      </c>
      <c r="F26" s="1">
        <v>3</v>
      </c>
      <c r="G26" s="15"/>
    </row>
    <row r="27" spans="1:7" ht="12.75">
      <c r="A27" s="1" t="s">
        <v>3</v>
      </c>
      <c r="B27">
        <v>48</v>
      </c>
      <c r="C27" s="6"/>
      <c r="E27" s="14">
        <f t="shared" si="0"/>
        <v>2.004307936245492</v>
      </c>
      <c r="F27" s="1">
        <v>4</v>
      </c>
      <c r="G27" s="15"/>
    </row>
    <row r="28" spans="1:7" ht="12.75">
      <c r="A28" s="1">
        <v>18</v>
      </c>
      <c r="E28" s="16">
        <f t="shared" si="0"/>
        <v>2.062832586936734</v>
      </c>
      <c r="F28" s="12" t="s">
        <v>0</v>
      </c>
      <c r="G28" s="15">
        <f>LOG10(G11)-$E28</f>
        <v>0.028834370658950448</v>
      </c>
    </row>
    <row r="29" spans="1:7" ht="12.75">
      <c r="A29" s="1">
        <v>19</v>
      </c>
      <c r="E29" s="16">
        <f t="shared" si="0"/>
        <v>2.0207496119173323</v>
      </c>
      <c r="F29" s="12">
        <v>5</v>
      </c>
      <c r="G29" s="15">
        <f>LOG10(G12)-$E29</f>
        <v>0.10635518644747544</v>
      </c>
    </row>
    <row r="30" spans="1:7" ht="12.75">
      <c r="A30" s="1">
        <v>20</v>
      </c>
      <c r="E30" s="16">
        <f t="shared" si="0"/>
        <v>1.7474368688796444</v>
      </c>
      <c r="F30" s="12">
        <v>17</v>
      </c>
      <c r="G30" s="15">
        <f>LOG10(G13)-$E30</f>
        <v>0.09141222185761078</v>
      </c>
    </row>
    <row r="31" spans="1:7" ht="12.75">
      <c r="A31" s="1">
        <v>21</v>
      </c>
      <c r="E31" s="16">
        <f t="shared" si="0"/>
        <v>1.6093942888859583</v>
      </c>
      <c r="F31" s="12" t="s">
        <v>3</v>
      </c>
      <c r="G31" s="15">
        <f>LOG10(G14)-$E31</f>
        <v>0.07184694848962891</v>
      </c>
    </row>
    <row r="32" spans="1:7" ht="12.75">
      <c r="A32" s="1">
        <v>22</v>
      </c>
      <c r="E32" s="16">
        <f t="shared" si="0"/>
        <v>2.293983714982157</v>
      </c>
      <c r="F32" s="12">
        <v>13</v>
      </c>
      <c r="G32" s="17"/>
    </row>
    <row r="33" spans="1:7" ht="12.75">
      <c r="A33" s="1">
        <v>23</v>
      </c>
      <c r="B33">
        <v>330</v>
      </c>
      <c r="C33" s="6"/>
      <c r="E33" s="16">
        <f t="shared" si="0"/>
        <v>1.6818063571455062</v>
      </c>
      <c r="F33" s="12">
        <v>10</v>
      </c>
      <c r="G33" s="17"/>
    </row>
    <row r="34" spans="1:7" ht="12.75">
      <c r="A34" s="1">
        <v>24</v>
      </c>
      <c r="E34" s="16">
        <f t="shared" si="0"/>
        <v>2.0086001717619175</v>
      </c>
      <c r="F34" s="12">
        <v>25</v>
      </c>
      <c r="G34" s="17"/>
    </row>
    <row r="35" spans="1:7" ht="12.75">
      <c r="A35" s="1">
        <v>25</v>
      </c>
      <c r="B35">
        <v>110</v>
      </c>
      <c r="E35" s="16">
        <f t="shared" si="0"/>
        <v>1.9533075371042519</v>
      </c>
      <c r="F35" s="12">
        <v>28</v>
      </c>
      <c r="G35" s="15">
        <f>LOG10(G18)-$E35</f>
        <v>0.08808514805397305</v>
      </c>
    </row>
    <row r="36" spans="1:7" ht="12.75">
      <c r="A36" s="1">
        <v>26</v>
      </c>
      <c r="E36" s="16">
        <f t="shared" si="0"/>
        <v>1.8011892541925918</v>
      </c>
      <c r="F36" s="12">
        <v>9</v>
      </c>
      <c r="G36" s="17"/>
    </row>
    <row r="37" spans="1:7" ht="12.75">
      <c r="A37" s="1">
        <v>27</v>
      </c>
      <c r="E37" s="16">
        <f t="shared" si="0"/>
        <v>1.1542570444084224</v>
      </c>
      <c r="F37" s="12">
        <v>20</v>
      </c>
      <c r="G37" s="17"/>
    </row>
    <row r="38" spans="1:7" ht="12.75">
      <c r="A38" s="1">
        <v>28</v>
      </c>
      <c r="E38" s="16">
        <f t="shared" si="0"/>
        <v>2.159366641633703</v>
      </c>
      <c r="F38" s="12">
        <v>31</v>
      </c>
      <c r="G38" s="15">
        <f>LOG10(G21)-$E38</f>
        <v>0.05811730258020331</v>
      </c>
    </row>
    <row r="39" spans="1:7" ht="12.75">
      <c r="A39" s="1">
        <v>29</v>
      </c>
      <c r="E39" s="16">
        <f t="shared" si="0"/>
        <v>2.2101177828307916</v>
      </c>
      <c r="F39" s="12">
        <v>32</v>
      </c>
      <c r="G39" s="17"/>
    </row>
    <row r="40" ht="12.75">
      <c r="A40" s="1">
        <v>30</v>
      </c>
    </row>
    <row r="41" spans="1:2" ht="12.75">
      <c r="A41" s="1">
        <v>31</v>
      </c>
      <c r="B41">
        <v>165</v>
      </c>
    </row>
    <row r="42" ht="12.75">
      <c r="A42" s="1">
        <v>32</v>
      </c>
    </row>
    <row r="43" ht="12.75">
      <c r="A43" s="1">
        <v>33</v>
      </c>
    </row>
    <row r="44" ht="12.75">
      <c r="A44" s="1">
        <v>34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2003-10-23T10:35:47Z</dcterms:created>
  <cp:category/>
  <cp:version/>
  <cp:contentType/>
  <cp:contentStatus/>
</cp:coreProperties>
</file>