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20" yWindow="65116" windowWidth="33180" windowHeight="19680" tabRatio="3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<sst xmlns="http://schemas.openxmlformats.org/spreadsheetml/2006/main" count="33" uniqueCount="29">
  <si>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2-5</t>
  </si>
  <si>
    <t>7 bis</t>
  </si>
  <si>
    <t>10 bis</t>
  </si>
  <si>
    <t>17bis</t>
  </si>
  <si>
    <t>E. khomenkoi</t>
  </si>
  <si>
    <t>VE</t>
  </si>
  <si>
    <t>Données</t>
  </si>
  <si>
    <t xml:space="preserve">Espèce </t>
  </si>
  <si>
    <t>Sexe</t>
  </si>
  <si>
    <t xml:space="preserve">Age </t>
  </si>
  <si>
    <t>Localité</t>
  </si>
  <si>
    <t>Musée</t>
  </si>
  <si>
    <t>Bökönyi 1980, 920 : aire du Tarpan</t>
  </si>
  <si>
    <t>F</t>
  </si>
  <si>
    <t>v</t>
  </si>
  <si>
    <t>ZIN 1283-1</t>
  </si>
  <si>
    <t>Bug Torfianik</t>
  </si>
  <si>
    <t>E. khomenkoi</t>
  </si>
  <si>
    <t>Bug</t>
  </si>
  <si>
    <t>ZIN 1283-1</t>
  </si>
  <si>
    <t>n=30</t>
  </si>
  <si>
    <t>Log10 onag.</t>
  </si>
  <si>
    <t>Avenches</t>
  </si>
  <si>
    <t>4bis</t>
  </si>
  <si>
    <t>*au milieu de, au lieu de en arrière</t>
  </si>
  <si>
    <t>10*</t>
  </si>
  <si>
    <t>11*</t>
  </si>
  <si>
    <t>Mandibule</t>
  </si>
  <si>
    <t>Crâne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</si>
</sst>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0.000"/>
    <numFmt numFmtId="166" formatCode="General"/>
    <numFmt numFmtId="167" formatCode="0.000"/>
  </numFmts>
  <fonts count="11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4075"/>
          <c:w val="0.771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Feuil1!$H$22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Feuil1!$G$23:$G$38</c:f>
              <c:strCache/>
            </c:strRef>
          </c:cat>
          <c:val>
            <c:numRef>
              <c:f>Feuil1!$H$23:$H$38</c:f>
              <c:numCache/>
            </c:numRef>
          </c:val>
          <c:smooth val="0"/>
        </c:ser>
        <c:ser>
          <c:idx val="1"/>
          <c:order val="1"/>
          <c:tx>
            <c:strRef>
              <c:f>Feuil1!$I$22</c:f>
              <c:strCache>
                <c:ptCount val="1"/>
                <c:pt idx="0">
                  <c:v>Avenches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Feuil1!$G$23:$G$38</c:f>
              <c:strCache/>
            </c:strRef>
          </c:cat>
          <c:val>
            <c:numRef>
              <c:f>Feuil1!$I$23:$I$38</c:f>
              <c:numCache/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8217"/>
        <c:crossesAt val="1"/>
        <c:crossBetween val="midCat"/>
        <c:dispUnits/>
        <c:majorUnit val="0.05000000000000001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31175"/>
          <c:w val="0.17275"/>
          <c:h val="0.1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123825</xdr:rowOff>
    </xdr:from>
    <xdr:to>
      <xdr:col>17</xdr:col>
      <xdr:colOff>47625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7886700" y="285750"/>
        <a:ext cx="6353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23" sqref="D23"/>
    </sheetView>
  </sheetViews>
  <sheetFormatPr defaultColWidth="11.00390625" defaultRowHeight="12"/>
  <cols>
    <col min="1" max="1" width="8.125" style="0" bestFit="1" customWidth="1"/>
    <col min="2" max="2" width="13.125" style="0" customWidth="1"/>
  </cols>
  <sheetData>
    <row r="1" s="2" customFormat="1" ht="12.75">
      <c r="B1" s="2" t="s">
        <v>12</v>
      </c>
    </row>
    <row r="2" spans="1:2" s="2" customFormat="1" ht="12.75">
      <c r="A2" s="2" t="s">
        <v>6</v>
      </c>
      <c r="B2" s="2" t="s">
        <v>5</v>
      </c>
    </row>
    <row r="3" spans="1:8" s="2" customFormat="1" ht="12.75">
      <c r="A3" s="2" t="s">
        <v>7</v>
      </c>
      <c r="B3" s="2" t="s">
        <v>17</v>
      </c>
      <c r="H3" s="2" t="s">
        <v>18</v>
      </c>
    </row>
    <row r="4" spans="1:8" s="2" customFormat="1" ht="12.75">
      <c r="A4" s="2" t="s">
        <v>8</v>
      </c>
      <c r="B4" s="2" t="s">
        <v>13</v>
      </c>
      <c r="H4" s="2" t="s">
        <v>19</v>
      </c>
    </row>
    <row r="5" spans="1:9" s="2" customFormat="1" ht="12.75">
      <c r="A5" s="2" t="s">
        <v>9</v>
      </c>
      <c r="B5" s="2" t="s">
        <v>14</v>
      </c>
      <c r="F5" s="3" t="s">
        <v>20</v>
      </c>
      <c r="G5" s="4"/>
      <c r="H5" s="2" t="s">
        <v>4</v>
      </c>
      <c r="I5" s="4" t="s">
        <v>22</v>
      </c>
    </row>
    <row r="6" spans="1:9" s="2" customFormat="1" ht="12.75">
      <c r="A6" s="2" t="s">
        <v>10</v>
      </c>
      <c r="B6" s="2" t="s">
        <v>16</v>
      </c>
      <c r="F6" s="5">
        <v>56.028125</v>
      </c>
      <c r="G6" s="6">
        <v>16</v>
      </c>
      <c r="H6">
        <v>65</v>
      </c>
      <c r="I6" s="11">
        <v>58</v>
      </c>
    </row>
    <row r="7" spans="1:9" s="2" customFormat="1" ht="12.75">
      <c r="A7" s="2" t="s">
        <v>11</v>
      </c>
      <c r="B7" s="2" t="s">
        <v>15</v>
      </c>
      <c r="F7" s="5">
        <v>348.0625</v>
      </c>
      <c r="G7" s="6">
        <v>23</v>
      </c>
      <c r="H7">
        <v>370</v>
      </c>
      <c r="I7" s="11">
        <v>343</v>
      </c>
    </row>
    <row r="8" spans="1:9" ht="12.75">
      <c r="A8" s="6" t="s">
        <v>28</v>
      </c>
      <c r="B8" s="2"/>
      <c r="F8" s="5">
        <v>116.875</v>
      </c>
      <c r="G8" s="6">
        <v>3</v>
      </c>
      <c r="H8">
        <v>98</v>
      </c>
      <c r="I8" s="12">
        <v>93</v>
      </c>
    </row>
    <row r="9" spans="1:9" ht="12.75">
      <c r="A9" s="1">
        <v>1</v>
      </c>
      <c r="B9">
        <v>471</v>
      </c>
      <c r="F9" s="5">
        <v>100.996875</v>
      </c>
      <c r="G9" s="6">
        <v>4</v>
      </c>
      <c r="H9">
        <v>126</v>
      </c>
      <c r="I9" s="12">
        <v>119</v>
      </c>
    </row>
    <row r="10" spans="1:9" ht="12.75">
      <c r="A10" s="1">
        <v>2</v>
      </c>
      <c r="B10">
        <v>247</v>
      </c>
      <c r="F10" s="5">
        <v>115.6</v>
      </c>
      <c r="G10" s="6" t="s">
        <v>0</v>
      </c>
      <c r="H10">
        <v>132</v>
      </c>
      <c r="I10" s="12">
        <v>120</v>
      </c>
    </row>
    <row r="11" spans="1:9" ht="12.75">
      <c r="A11" s="1" t="s">
        <v>0</v>
      </c>
      <c r="B11">
        <v>132</v>
      </c>
      <c r="F11" s="5">
        <v>104.89375</v>
      </c>
      <c r="G11" s="6">
        <v>5</v>
      </c>
      <c r="H11">
        <v>115</v>
      </c>
      <c r="I11" s="12">
        <v>107</v>
      </c>
    </row>
    <row r="12" spans="1:9" ht="12.75">
      <c r="A12" s="1">
        <v>3</v>
      </c>
      <c r="B12">
        <v>98</v>
      </c>
      <c r="F12" s="5">
        <v>55.9</v>
      </c>
      <c r="G12" s="6">
        <v>17</v>
      </c>
      <c r="H12">
        <v>60</v>
      </c>
      <c r="I12" s="12">
        <v>55</v>
      </c>
    </row>
    <row r="13" spans="1:9" ht="12.75">
      <c r="A13" s="1">
        <v>4</v>
      </c>
      <c r="B13">
        <v>126</v>
      </c>
      <c r="F13" s="5">
        <v>40.68125</v>
      </c>
      <c r="G13" s="6" t="s">
        <v>3</v>
      </c>
      <c r="H13">
        <v>41</v>
      </c>
      <c r="I13" s="12">
        <v>35.5</v>
      </c>
    </row>
    <row r="14" spans="1:9" ht="12.75">
      <c r="A14" s="1">
        <v>5</v>
      </c>
      <c r="B14">
        <v>115</v>
      </c>
      <c r="F14" s="5">
        <v>196.78125</v>
      </c>
      <c r="G14" s="6">
        <v>13</v>
      </c>
      <c r="H14">
        <v>216</v>
      </c>
      <c r="I14" s="11">
        <v>190</v>
      </c>
    </row>
    <row r="15" spans="1:9" ht="12.75">
      <c r="A15" s="1">
        <v>6</v>
      </c>
      <c r="B15">
        <v>89</v>
      </c>
      <c r="F15" s="5">
        <v>48.0625</v>
      </c>
      <c r="G15" s="6">
        <v>10</v>
      </c>
      <c r="H15">
        <v>51</v>
      </c>
      <c r="I15" s="11">
        <v>45</v>
      </c>
    </row>
    <row r="16" spans="1:9" ht="12.75">
      <c r="A16" s="1">
        <v>7</v>
      </c>
      <c r="B16">
        <v>93</v>
      </c>
      <c r="F16" s="5">
        <v>102</v>
      </c>
      <c r="G16" s="6">
        <v>25</v>
      </c>
      <c r="H16" s="7"/>
      <c r="I16" s="11">
        <v>97</v>
      </c>
    </row>
    <row r="17" spans="1:9" ht="12.75">
      <c r="A17" s="1" t="s">
        <v>1</v>
      </c>
      <c r="B17">
        <v>82</v>
      </c>
      <c r="F17" s="5">
        <v>89.8</v>
      </c>
      <c r="G17" s="6">
        <v>28</v>
      </c>
      <c r="H17" s="7">
        <v>104</v>
      </c>
      <c r="I17" s="11">
        <v>95</v>
      </c>
    </row>
    <row r="18" spans="1:9" ht="12.75">
      <c r="A18" s="1">
        <v>8</v>
      </c>
      <c r="B18">
        <v>172</v>
      </c>
      <c r="F18" s="5">
        <v>63.26875</v>
      </c>
      <c r="G18" s="6">
        <v>9</v>
      </c>
      <c r="H18" s="7"/>
      <c r="I18" s="11">
        <v>59</v>
      </c>
    </row>
    <row r="19" spans="1:9" ht="12.75">
      <c r="A19" s="1">
        <v>9</v>
      </c>
      <c r="F19" s="5">
        <v>14.3</v>
      </c>
      <c r="G19" s="6">
        <v>20</v>
      </c>
      <c r="H19">
        <v>14.5</v>
      </c>
      <c r="I19" s="11">
        <v>13</v>
      </c>
    </row>
    <row r="20" spans="1:9" ht="12.75">
      <c r="A20" s="1">
        <v>10</v>
      </c>
      <c r="B20">
        <v>51</v>
      </c>
      <c r="F20" s="5">
        <v>144.3</v>
      </c>
      <c r="G20" s="6">
        <v>31</v>
      </c>
      <c r="H20">
        <v>162</v>
      </c>
      <c r="I20" s="11">
        <v>152</v>
      </c>
    </row>
    <row r="21" spans="1:9" ht="12.75">
      <c r="A21" s="1" t="s">
        <v>2</v>
      </c>
      <c r="B21">
        <v>42</v>
      </c>
      <c r="F21" s="5">
        <v>162.225</v>
      </c>
      <c r="G21" s="6">
        <v>32</v>
      </c>
      <c r="H21">
        <v>162</v>
      </c>
      <c r="I21" s="11">
        <v>145</v>
      </c>
    </row>
    <row r="22" spans="1:9" ht="12.75">
      <c r="A22" s="1">
        <v>11</v>
      </c>
      <c r="B22">
        <v>166</v>
      </c>
      <c r="F22" s="8" t="s">
        <v>21</v>
      </c>
      <c r="G22" s="1"/>
      <c r="H22" t="str">
        <f>H5</f>
        <v>E. khomenkoi</v>
      </c>
      <c r="I22" t="str">
        <f>I5</f>
        <v>Avenches</v>
      </c>
    </row>
    <row r="23" spans="1:9" ht="12.75">
      <c r="A23" s="1">
        <v>12</v>
      </c>
      <c r="B23">
        <v>355</v>
      </c>
      <c r="F23" s="9">
        <f>LOG10(F6)</f>
        <v>1.748406088900214</v>
      </c>
      <c r="G23" s="6">
        <v>16</v>
      </c>
      <c r="H23" s="10">
        <f>LOG10(H6)-$F23</f>
        <v>0.06450726774264148</v>
      </c>
      <c r="I23" s="10">
        <f>LOG10(I6)-$F23</f>
        <v>0.015021904662723351</v>
      </c>
    </row>
    <row r="24" spans="1:9" ht="12.75">
      <c r="A24" s="1">
        <v>13</v>
      </c>
      <c r="B24">
        <v>216</v>
      </c>
      <c r="F24" s="9">
        <f aca="true" t="shared" si="0" ref="F24:F38">LOG10(F7)</f>
        <v>2.5416572352338345</v>
      </c>
      <c r="G24" s="6">
        <v>23</v>
      </c>
      <c r="H24" s="10">
        <f aca="true" t="shared" si="1" ref="H24:I38">LOG10(H7)-$F24</f>
        <v>0.026544488833160518</v>
      </c>
      <c r="I24" s="10">
        <f t="shared" si="1"/>
        <v>-0.006363115191064139</v>
      </c>
    </row>
    <row r="25" spans="1:9" ht="12.75">
      <c r="A25" s="1">
        <v>14</v>
      </c>
      <c r="B25">
        <v>210</v>
      </c>
      <c r="F25" s="9">
        <f t="shared" si="0"/>
        <v>2.067721623880574</v>
      </c>
      <c r="G25" s="6">
        <v>3</v>
      </c>
      <c r="H25" s="10">
        <f t="shared" si="1"/>
        <v>-0.07649554818807913</v>
      </c>
      <c r="I25" s="10">
        <f t="shared" si="1"/>
        <v>-0.09923867532663899</v>
      </c>
    </row>
    <row r="26" spans="1:9" ht="12.75">
      <c r="A26" s="1">
        <v>15</v>
      </c>
      <c r="B26">
        <v>106</v>
      </c>
      <c r="F26" s="9">
        <f t="shared" si="0"/>
        <v>2.004307936245492</v>
      </c>
      <c r="G26" s="6">
        <v>4</v>
      </c>
      <c r="H26" s="10">
        <f t="shared" si="1"/>
        <v>0.09606260887207085</v>
      </c>
      <c r="I26" s="10">
        <f t="shared" si="1"/>
        <v>0.0712390251470385</v>
      </c>
    </row>
    <row r="27" spans="1:9" ht="12.75">
      <c r="A27" s="1">
        <v>16</v>
      </c>
      <c r="B27">
        <v>65</v>
      </c>
      <c r="F27" s="9">
        <f t="shared" si="0"/>
        <v>2.0629578340845103</v>
      </c>
      <c r="G27" s="6" t="s">
        <v>0</v>
      </c>
      <c r="H27" s="10">
        <f t="shared" si="1"/>
        <v>0.05761609712133975</v>
      </c>
      <c r="I27" s="10">
        <f t="shared" si="1"/>
        <v>0.016223411963114387</v>
      </c>
    </row>
    <row r="28" spans="1:9" ht="12.75">
      <c r="A28" s="1">
        <v>17</v>
      </c>
      <c r="B28">
        <v>60</v>
      </c>
      <c r="F28" s="9">
        <f t="shared" si="0"/>
        <v>2.0207496119173323</v>
      </c>
      <c r="G28" s="6">
        <v>5</v>
      </c>
      <c r="H28" s="10">
        <f t="shared" si="1"/>
        <v>0.03994822843627954</v>
      </c>
      <c r="I28" s="10">
        <f t="shared" si="1"/>
        <v>0.008634165767877455</v>
      </c>
    </row>
    <row r="29" spans="1:9" ht="12.75">
      <c r="A29" s="1" t="s">
        <v>3</v>
      </c>
      <c r="B29">
        <v>41</v>
      </c>
      <c r="F29" s="9">
        <f t="shared" si="0"/>
        <v>1.7474118078864234</v>
      </c>
      <c r="G29" s="6">
        <v>17</v>
      </c>
      <c r="H29" s="10">
        <f t="shared" si="1"/>
        <v>0.03073944249722027</v>
      </c>
      <c r="I29" s="10">
        <f t="shared" si="1"/>
        <v>-0.0070491183921794764</v>
      </c>
    </row>
    <row r="30" spans="1:9" ht="12.75">
      <c r="A30" s="1">
        <v>18</v>
      </c>
      <c r="B30">
        <v>517</v>
      </c>
      <c r="F30" s="9">
        <f t="shared" si="0"/>
        <v>1.6093942888859583</v>
      </c>
      <c r="G30" s="6" t="s">
        <v>3</v>
      </c>
      <c r="H30" s="10">
        <f t="shared" si="1"/>
        <v>0.003389567833777196</v>
      </c>
      <c r="I30" s="10">
        <f t="shared" si="1"/>
        <v>-0.05916593583086427</v>
      </c>
    </row>
    <row r="31" spans="1:9" ht="12.75">
      <c r="A31" s="1">
        <v>19</v>
      </c>
      <c r="B31">
        <v>15.5</v>
      </c>
      <c r="F31" s="9">
        <f t="shared" si="0"/>
        <v>2.293983714982157</v>
      </c>
      <c r="G31" s="6">
        <v>13</v>
      </c>
      <c r="H31" s="10">
        <f t="shared" si="1"/>
        <v>0.04047003616877376</v>
      </c>
      <c r="I31" s="10">
        <f t="shared" si="1"/>
        <v>-0.015230114029328057</v>
      </c>
    </row>
    <row r="32" spans="1:9" ht="12.75">
      <c r="A32" s="1">
        <v>20</v>
      </c>
      <c r="B32">
        <v>14.5</v>
      </c>
      <c r="F32" s="9">
        <f t="shared" si="0"/>
        <v>1.6818063571455062</v>
      </c>
      <c r="G32" s="6">
        <v>10</v>
      </c>
      <c r="H32" s="10">
        <f t="shared" si="1"/>
        <v>0.025763818952430073</v>
      </c>
      <c r="I32" s="10">
        <f t="shared" si="1"/>
        <v>-0.028593843370162464</v>
      </c>
    </row>
    <row r="33" spans="1:9" ht="12.75">
      <c r="A33" s="1">
        <v>21</v>
      </c>
      <c r="B33">
        <v>61</v>
      </c>
      <c r="F33" s="9">
        <f t="shared" si="0"/>
        <v>2.0086001717619175</v>
      </c>
      <c r="G33" s="6">
        <v>25</v>
      </c>
      <c r="H33" s="10"/>
      <c r="I33" s="10">
        <f aca="true" t="shared" si="2" ref="I33:I38">LOG10(I16)-$F33</f>
        <v>-0.02182843749567276</v>
      </c>
    </row>
    <row r="34" spans="1:9" ht="12.75">
      <c r="A34" s="1">
        <v>22</v>
      </c>
      <c r="B34">
        <v>54</v>
      </c>
      <c r="F34" s="9">
        <f t="shared" si="0"/>
        <v>1.9532763366673043</v>
      </c>
      <c r="G34" s="6">
        <v>28</v>
      </c>
      <c r="H34" s="10">
        <f t="shared" si="1"/>
        <v>0.06375700263147599</v>
      </c>
      <c r="I34" s="10">
        <f t="shared" si="2"/>
        <v>0.02444726862154356</v>
      </c>
    </row>
    <row r="35" spans="1:9" ht="12.75">
      <c r="A35" s="1">
        <v>23</v>
      </c>
      <c r="B35">
        <v>370</v>
      </c>
      <c r="F35" s="9">
        <f t="shared" si="0"/>
        <v>1.8011892541925918</v>
      </c>
      <c r="G35" s="6">
        <v>9</v>
      </c>
      <c r="H35" s="10"/>
      <c r="I35" s="10">
        <f t="shared" si="2"/>
        <v>-0.030337242550447563</v>
      </c>
    </row>
    <row r="36" spans="1:9" ht="12.75">
      <c r="A36" s="1">
        <v>24</v>
      </c>
      <c r="B36">
        <v>197</v>
      </c>
      <c r="F36" s="9">
        <f t="shared" si="0"/>
        <v>1.1553360374650619</v>
      </c>
      <c r="G36" s="6">
        <v>20</v>
      </c>
      <c r="H36" s="10">
        <f t="shared" si="1"/>
        <v>0.0060319647699129675</v>
      </c>
      <c r="I36" s="10">
        <f t="shared" si="2"/>
        <v>-0.04139268515822514</v>
      </c>
    </row>
    <row r="37" spans="1:9" ht="12.75">
      <c r="A37" s="1">
        <v>25</v>
      </c>
      <c r="F37" s="9">
        <f t="shared" si="0"/>
        <v>2.159266331093494</v>
      </c>
      <c r="G37" s="6">
        <v>31</v>
      </c>
      <c r="H37" s="10">
        <f t="shared" si="1"/>
        <v>0.05024868344913669</v>
      </c>
      <c r="I37" s="10">
        <f t="shared" si="2"/>
        <v>0.022577256851278538</v>
      </c>
    </row>
    <row r="38" spans="1:9" ht="12.75">
      <c r="A38" s="1">
        <v>26</v>
      </c>
      <c r="B38">
        <v>130</v>
      </c>
      <c r="F38" s="9">
        <f t="shared" si="0"/>
        <v>2.2101177828307916</v>
      </c>
      <c r="G38" s="6">
        <v>32</v>
      </c>
      <c r="H38" s="10">
        <f t="shared" si="1"/>
        <v>-0.0006027682881608598</v>
      </c>
      <c r="I38" s="10">
        <f t="shared" si="2"/>
        <v>-0.048749780595816805</v>
      </c>
    </row>
    <row r="39" spans="1:2" ht="12.75">
      <c r="A39" s="1">
        <v>27</v>
      </c>
      <c r="B39">
        <v>132</v>
      </c>
    </row>
    <row r="40" spans="1:2" ht="12.75">
      <c r="A40" s="1">
        <v>28</v>
      </c>
      <c r="B40">
        <v>104</v>
      </c>
    </row>
    <row r="41" spans="1:2" ht="12.75">
      <c r="A41" s="1">
        <v>29</v>
      </c>
      <c r="B41">
        <v>80</v>
      </c>
    </row>
    <row r="42" spans="1:2" ht="12.75">
      <c r="A42" s="1">
        <v>30</v>
      </c>
      <c r="B42">
        <v>31</v>
      </c>
    </row>
    <row r="43" spans="1:2" ht="12.75">
      <c r="A43" s="1">
        <v>31</v>
      </c>
      <c r="B43">
        <v>162</v>
      </c>
    </row>
    <row r="44" spans="1:2" ht="12.75">
      <c r="A44" s="1">
        <v>32</v>
      </c>
      <c r="B44">
        <v>162</v>
      </c>
    </row>
    <row r="46" ht="12.75">
      <c r="A46" s="6" t="s">
        <v>27</v>
      </c>
    </row>
    <row r="47" spans="1:2" ht="12.75">
      <c r="A47" s="6">
        <v>1</v>
      </c>
      <c r="B47">
        <v>418</v>
      </c>
    </row>
    <row r="48" ht="12.75">
      <c r="A48" s="6">
        <v>2</v>
      </c>
    </row>
    <row r="49" spans="1:2" ht="12.75">
      <c r="A49" s="6">
        <v>3</v>
      </c>
      <c r="B49" s="11">
        <v>85</v>
      </c>
    </row>
    <row r="50" spans="1:2" ht="12.75">
      <c r="A50" s="6">
        <v>4</v>
      </c>
      <c r="B50" s="12"/>
    </row>
    <row r="51" spans="1:2" ht="12.75">
      <c r="A51" s="6" t="s">
        <v>23</v>
      </c>
      <c r="B51" s="12"/>
    </row>
    <row r="52" spans="1:2" ht="12.75">
      <c r="A52" s="6">
        <v>5</v>
      </c>
      <c r="B52" s="12">
        <v>147</v>
      </c>
    </row>
    <row r="53" spans="1:2" ht="12.75">
      <c r="A53" s="6">
        <v>6</v>
      </c>
      <c r="B53" s="12"/>
    </row>
    <row r="54" spans="1:2" ht="12.75">
      <c r="A54" s="6">
        <v>7</v>
      </c>
      <c r="B54" s="12"/>
    </row>
    <row r="55" spans="1:2" ht="12.75">
      <c r="A55" s="6">
        <v>8</v>
      </c>
      <c r="B55" s="12"/>
    </row>
    <row r="56" spans="1:2" ht="12.75">
      <c r="A56" s="6">
        <v>9</v>
      </c>
      <c r="B56" s="12"/>
    </row>
    <row r="57" spans="1:2" ht="12.75">
      <c r="A57" s="6" t="s">
        <v>25</v>
      </c>
      <c r="B57" s="12">
        <v>81</v>
      </c>
    </row>
    <row r="58" spans="1:2" ht="12.75">
      <c r="A58" s="6" t="s">
        <v>26</v>
      </c>
      <c r="B58" s="12">
        <v>102</v>
      </c>
    </row>
    <row r="59" spans="1:2" ht="12.75">
      <c r="A59" s="6">
        <v>12</v>
      </c>
      <c r="B59" s="12"/>
    </row>
    <row r="60" spans="1:2" ht="12.75">
      <c r="A60" s="6">
        <v>13</v>
      </c>
      <c r="B60" s="12"/>
    </row>
    <row r="62" ht="12.75">
      <c r="A62" s="13" t="s">
        <v>24</v>
      </c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2001-06-06T16:43:43Z</dcterms:created>
  <dcterms:modified xsi:type="dcterms:W3CDTF">2014-06-30T18:33:18Z</dcterms:modified>
  <cp:category/>
  <cp:version/>
  <cp:contentType/>
  <cp:contentStatus/>
</cp:coreProperties>
</file>