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2300" windowWidth="20620" windowHeight="1544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13" authorId="0">
      <text>
        <r>
          <rPr>
            <sz val="9"/>
            <rFont val="Geneva"/>
            <family val="0"/>
          </rPr>
          <t xml:space="preserve">approx
</t>
        </r>
      </text>
    </comment>
    <comment ref="C30" authorId="0">
      <text>
        <r>
          <rPr>
            <sz val="9"/>
            <rFont val="Geneva"/>
            <family val="0"/>
          </rPr>
          <t xml:space="preserve">approx
</t>
        </r>
      </text>
    </comment>
  </commentList>
</comments>
</file>

<file path=xl/sharedStrings.xml><?xml version="1.0" encoding="utf-8"?>
<sst xmlns="http://schemas.openxmlformats.org/spreadsheetml/2006/main" count="16" uniqueCount="14">
  <si>
    <t xml:space="preserve">Longueil </t>
  </si>
  <si>
    <t>Log10 onag.</t>
  </si>
  <si>
    <t>Romain</t>
  </si>
  <si>
    <t>Avenches</t>
  </si>
  <si>
    <t>F</t>
  </si>
  <si>
    <t>2-5</t>
  </si>
  <si>
    <t>17bis</t>
  </si>
  <si>
    <t>n=30</t>
  </si>
  <si>
    <t>460 BC</t>
  </si>
  <si>
    <t>Sexe</t>
  </si>
  <si>
    <t xml:space="preserve">Age </t>
  </si>
  <si>
    <t>Localité</t>
  </si>
  <si>
    <t>v</t>
  </si>
  <si>
    <t>M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</si>
</sst>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right" vertical="top"/>
    </xf>
    <xf numFmtId="181" fontId="7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left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Feuil1!$C$21</c:f>
              <c:strCache>
                <c:ptCount val="1"/>
                <c:pt idx="0">
                  <c:v>Longueil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Feuil1!$B$22:$B$37</c:f>
              <c:strCache/>
            </c:strRef>
          </c:cat>
          <c:val>
            <c:numRef>
              <c:f>Feuil1!$C$22:$C$37</c:f>
              <c:numCache/>
            </c:numRef>
          </c:val>
          <c:smooth val="0"/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Avenches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Feuil1!$B$22:$B$37</c:f>
              <c:strCache/>
            </c:strRef>
          </c:cat>
          <c:val>
            <c:numRef>
              <c:f>Feuil1!$D$22:$D$37</c:f>
              <c:numCache/>
            </c:numRef>
          </c:val>
          <c:smooth val="0"/>
        </c:ser>
        <c:marker val="1"/>
        <c:axId val="31310495"/>
        <c:axId val="13359000"/>
      </c:lineChart>
      <c:catAx>
        <c:axId val="31310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Diff?rences log10 avec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104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</xdr:row>
      <xdr:rowOff>123825</xdr:rowOff>
    </xdr:from>
    <xdr:to>
      <xdr:col>14</xdr:col>
      <xdr:colOff>647700</xdr:colOff>
      <xdr:row>21</xdr:row>
      <xdr:rowOff>114300</xdr:rowOff>
    </xdr:to>
    <xdr:graphicFrame>
      <xdr:nvGraphicFramePr>
        <xdr:cNvPr id="1" name="Chart 3"/>
        <xdr:cNvGraphicFramePr/>
      </xdr:nvGraphicFramePr>
      <xdr:xfrm>
        <a:off x="3686175" y="447675"/>
        <a:ext cx="6429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B1">
      <selection activeCell="K32" sqref="K32"/>
    </sheetView>
  </sheetViews>
  <sheetFormatPr defaultColWidth="8.875" defaultRowHeight="12.75" customHeight="1"/>
  <sheetData>
    <row r="1" spans="3:4" ht="12.75" customHeight="1">
      <c r="C1" s="10" t="s">
        <v>8</v>
      </c>
      <c r="D1" s="10" t="s">
        <v>2</v>
      </c>
    </row>
    <row r="2" spans="1:4" s="11" customFormat="1" ht="12.75" customHeight="1">
      <c r="A2" s="10"/>
      <c r="B2" s="11" t="s">
        <v>9</v>
      </c>
      <c r="C2" s="13" t="s">
        <v>4</v>
      </c>
      <c r="D2" s="11" t="s">
        <v>13</v>
      </c>
    </row>
    <row r="3" spans="1:4" s="11" customFormat="1" ht="12.75" customHeight="1">
      <c r="A3" s="10"/>
      <c r="B3" s="11" t="s">
        <v>10</v>
      </c>
      <c r="C3" s="13" t="s">
        <v>12</v>
      </c>
      <c r="D3" s="11">
        <v>100</v>
      </c>
    </row>
    <row r="4" spans="1:4" s="11" customFormat="1" ht="12.75" customHeight="1">
      <c r="A4" s="12" t="s">
        <v>7</v>
      </c>
      <c r="B4" s="11" t="s">
        <v>11</v>
      </c>
      <c r="C4" s="10" t="s">
        <v>0</v>
      </c>
      <c r="D4" s="10" t="s">
        <v>3</v>
      </c>
    </row>
    <row r="5" spans="1:4" ht="12.75" customHeight="1">
      <c r="A5" s="7">
        <v>56.028125</v>
      </c>
      <c r="B5" s="3">
        <v>16</v>
      </c>
      <c r="C5" s="1">
        <v>50</v>
      </c>
      <c r="D5" s="1">
        <v>58</v>
      </c>
    </row>
    <row r="6" spans="1:4" ht="12.75" customHeight="1">
      <c r="A6" s="7">
        <v>348.0625</v>
      </c>
      <c r="B6" s="3">
        <v>23</v>
      </c>
      <c r="C6" s="1">
        <v>315</v>
      </c>
      <c r="D6" s="1">
        <v>343</v>
      </c>
    </row>
    <row r="7" spans="1:4" ht="12.75" customHeight="1">
      <c r="A7" s="7">
        <v>116.875</v>
      </c>
      <c r="B7" s="3">
        <v>3</v>
      </c>
      <c r="C7" s="4">
        <v>88</v>
      </c>
      <c r="D7" s="4">
        <v>93</v>
      </c>
    </row>
    <row r="8" spans="1:4" ht="12.75" customHeight="1">
      <c r="A8" s="7">
        <v>100.996875</v>
      </c>
      <c r="B8" s="3">
        <v>4</v>
      </c>
      <c r="C8" s="4">
        <v>105</v>
      </c>
      <c r="D8" s="4">
        <v>119</v>
      </c>
    </row>
    <row r="9" spans="1:4" ht="12.75" customHeight="1">
      <c r="A9" s="7">
        <v>115.56666666666666</v>
      </c>
      <c r="B9" s="6" t="s">
        <v>5</v>
      </c>
      <c r="C9" s="4">
        <v>115</v>
      </c>
      <c r="D9" s="4">
        <v>120</v>
      </c>
    </row>
    <row r="10" spans="1:4" ht="12.75" customHeight="1">
      <c r="A10" s="7">
        <v>104.89375</v>
      </c>
      <c r="B10" s="3">
        <v>5</v>
      </c>
      <c r="C10" s="4">
        <v>100</v>
      </c>
      <c r="D10" s="4">
        <v>107</v>
      </c>
    </row>
    <row r="11" spans="1:4" ht="12.75" customHeight="1">
      <c r="A11" s="7">
        <v>55.903225806451616</v>
      </c>
      <c r="B11" s="3">
        <v>17</v>
      </c>
      <c r="C11" s="4">
        <v>54</v>
      </c>
      <c r="D11" s="4">
        <v>55</v>
      </c>
    </row>
    <row r="12" spans="1:4" ht="12.75" customHeight="1">
      <c r="A12" s="7">
        <v>40.68125</v>
      </c>
      <c r="B12" s="3" t="s">
        <v>6</v>
      </c>
      <c r="C12" s="4">
        <v>34</v>
      </c>
      <c r="D12" s="4">
        <v>35.5</v>
      </c>
    </row>
    <row r="13" spans="1:4" ht="12.75" customHeight="1">
      <c r="A13" s="7">
        <v>196.78125</v>
      </c>
      <c r="B13" s="3">
        <v>13</v>
      </c>
      <c r="C13" s="1">
        <v>176</v>
      </c>
      <c r="D13" s="1">
        <v>190</v>
      </c>
    </row>
    <row r="14" spans="1:4" ht="12.75" customHeight="1">
      <c r="A14" s="7">
        <v>48.0625</v>
      </c>
      <c r="B14" s="2">
        <v>10</v>
      </c>
      <c r="C14" s="1">
        <v>45</v>
      </c>
      <c r="D14" s="1">
        <v>45</v>
      </c>
    </row>
    <row r="15" spans="1:4" ht="12.75" customHeight="1">
      <c r="A15" s="7">
        <v>102</v>
      </c>
      <c r="B15" s="3">
        <v>25</v>
      </c>
      <c r="C15" s="1"/>
      <c r="D15" s="1">
        <v>97</v>
      </c>
    </row>
    <row r="16" spans="1:4" ht="12.75" customHeight="1">
      <c r="A16" s="7">
        <v>89.80645161290323</v>
      </c>
      <c r="B16" s="3">
        <v>28</v>
      </c>
      <c r="C16" s="1">
        <v>108</v>
      </c>
      <c r="D16" s="1">
        <v>95</v>
      </c>
    </row>
    <row r="17" spans="1:4" ht="12.75" customHeight="1">
      <c r="A17" s="7">
        <v>63.26875</v>
      </c>
      <c r="B17" s="3">
        <v>9</v>
      </c>
      <c r="C17" s="1"/>
      <c r="D17" s="1">
        <v>59</v>
      </c>
    </row>
    <row r="18" spans="1:4" ht="12.75" customHeight="1">
      <c r="A18" s="7">
        <v>14.264516129032257</v>
      </c>
      <c r="B18" s="3">
        <v>20</v>
      </c>
      <c r="C18" s="1">
        <v>12</v>
      </c>
      <c r="D18" s="1">
        <v>13</v>
      </c>
    </row>
    <row r="19" spans="1:4" ht="12.75" customHeight="1">
      <c r="A19" s="7">
        <v>144.33333333333334</v>
      </c>
      <c r="B19" s="3">
        <v>31</v>
      </c>
      <c r="C19" s="1">
        <v>137</v>
      </c>
      <c r="D19" s="1">
        <v>152</v>
      </c>
    </row>
    <row r="20" spans="1:4" ht="12.75" customHeight="1">
      <c r="A20" s="7">
        <v>162.225</v>
      </c>
      <c r="B20" s="3">
        <v>32</v>
      </c>
      <c r="C20" s="1">
        <v>134</v>
      </c>
      <c r="D20" s="1">
        <v>145</v>
      </c>
    </row>
    <row r="21" spans="1:5" ht="12.75" customHeight="1">
      <c r="A21" s="8" t="s">
        <v>1</v>
      </c>
      <c r="B21" s="2"/>
      <c r="C21" s="1" t="str">
        <f>C4</f>
        <v>Longueil </v>
      </c>
      <c r="D21" s="1" t="str">
        <f>D4</f>
        <v>Avenches</v>
      </c>
      <c r="E21" s="1"/>
    </row>
    <row r="22" spans="1:5" ht="12.75" customHeight="1">
      <c r="A22" s="9">
        <f>LOG10(A5)</f>
        <v>1.748406088900214</v>
      </c>
      <c r="B22" s="3">
        <v>16</v>
      </c>
      <c r="C22" s="5">
        <f>LOG10(C5)-$A22</f>
        <v>-0.04943608456419524</v>
      </c>
      <c r="D22" s="5">
        <f>LOG10(D5)-$A22</f>
        <v>0.015021904662723351</v>
      </c>
      <c r="E22" s="5"/>
    </row>
    <row r="23" spans="1:5" ht="12.75" customHeight="1">
      <c r="A23" s="9">
        <f>LOG10(A6)</f>
        <v>2.5416572352338345</v>
      </c>
      <c r="B23" s="3">
        <v>23</v>
      </c>
      <c r="C23" s="5">
        <f>LOG10(C6)-$A23</f>
        <v>-0.043346681444234036</v>
      </c>
      <c r="D23" s="5">
        <f>LOG10(D6)-$A23</f>
        <v>-0.006363115191064139</v>
      </c>
      <c r="E23" s="5"/>
    </row>
    <row r="24" spans="1:5" ht="12.75" customHeight="1">
      <c r="A24" s="9">
        <f>LOG10(A7)</f>
        <v>2.067721623880574</v>
      </c>
      <c r="B24" s="3">
        <v>3</v>
      </c>
      <c r="C24" s="5">
        <f>LOG10(C7)-$A24</f>
        <v>-0.12323895173040533</v>
      </c>
      <c r="D24" s="5">
        <f>LOG10(D7)-$A24</f>
        <v>-0.09923867532663899</v>
      </c>
      <c r="E24" s="5"/>
    </row>
    <row r="25" spans="1:5" ht="12.75" customHeight="1">
      <c r="A25" s="9">
        <f>LOG10(A8)</f>
        <v>2.004307936245492</v>
      </c>
      <c r="B25" s="3">
        <v>4</v>
      </c>
      <c r="C25" s="5">
        <f>LOG10(C8)-$A25</f>
        <v>0.01688136282444619</v>
      </c>
      <c r="D25" s="5">
        <f>LOG10(D8)-$A25</f>
        <v>0.0712390251470385</v>
      </c>
      <c r="E25" s="5"/>
    </row>
    <row r="26" spans="1:5" ht="12.75" customHeight="1">
      <c r="A26" s="9">
        <f>LOG10(A9)</f>
        <v>2.062832586936734</v>
      </c>
      <c r="B26" s="6" t="s">
        <v>5</v>
      </c>
      <c r="C26" s="5">
        <f>LOG10(C9)-$A26</f>
        <v>-0.0021347465831222934</v>
      </c>
      <c r="D26" s="5">
        <f>LOG10(D9)-$A26</f>
        <v>0.016348659110890562</v>
      </c>
      <c r="E26" s="5"/>
    </row>
    <row r="27" spans="1:5" ht="12.75" customHeight="1">
      <c r="A27" s="9">
        <f>LOG10(A10)</f>
        <v>2.0207496119173323</v>
      </c>
      <c r="B27" s="3">
        <v>5</v>
      </c>
      <c r="C27" s="5">
        <f>LOG10(C10)-$A27</f>
        <v>-0.020749611917332267</v>
      </c>
      <c r="D27" s="5">
        <f>LOG10(D10)-$A27</f>
        <v>0.008634165767877455</v>
      </c>
      <c r="E27" s="5"/>
    </row>
    <row r="28" spans="1:5" ht="12.75" customHeight="1">
      <c r="A28" s="9">
        <f>LOG10(A11)</f>
        <v>1.7474368688796444</v>
      </c>
      <c r="B28" s="3">
        <v>17</v>
      </c>
      <c r="C28" s="5">
        <f>LOG10(C11)-$A28</f>
        <v>-0.01504310905667583</v>
      </c>
      <c r="D28" s="5">
        <f>LOG10(D11)-$A28</f>
        <v>-0.007074179385400559</v>
      </c>
      <c r="E28" s="5"/>
    </row>
    <row r="29" spans="1:5" ht="12.75" customHeight="1">
      <c r="A29" s="9">
        <f>LOG10(A12)</f>
        <v>1.6093942888859583</v>
      </c>
      <c r="B29" s="3" t="s">
        <v>6</v>
      </c>
      <c r="C29" s="5">
        <f>LOG10(C12)-$A29</f>
        <v>-0.07791537184370312</v>
      </c>
      <c r="D29" s="5">
        <f>LOG10(D12)-$A29</f>
        <v>-0.05916593583086427</v>
      </c>
      <c r="E29" s="5"/>
    </row>
    <row r="30" spans="1:5" ht="12.75" customHeight="1">
      <c r="A30" s="9">
        <f>LOG10(A13)</f>
        <v>2.293983714982157</v>
      </c>
      <c r="B30" s="3">
        <v>13</v>
      </c>
      <c r="C30" s="5">
        <f>LOG10(C13)-$A30</f>
        <v>-0.04847104716800699</v>
      </c>
      <c r="D30" s="5">
        <f>LOG10(D13)-$A30</f>
        <v>-0.015230114029328057</v>
      </c>
      <c r="E30" s="5"/>
    </row>
    <row r="31" spans="1:5" ht="12.75" customHeight="1">
      <c r="A31" s="9">
        <f>LOG10(A14)</f>
        <v>1.6818063571455062</v>
      </c>
      <c r="B31" s="2">
        <v>10</v>
      </c>
      <c r="C31" s="5">
        <f>LOG10(C14)-$A31</f>
        <v>-0.028593843370162464</v>
      </c>
      <c r="D31" s="5">
        <f>LOG10(D14)-$A31</f>
        <v>-0.028593843370162464</v>
      </c>
      <c r="E31" s="5"/>
    </row>
    <row r="32" spans="1:5" ht="12.75" customHeight="1">
      <c r="A32" s="9">
        <f>LOG10(A15)</f>
        <v>2.0086001717619175</v>
      </c>
      <c r="B32" s="3">
        <v>25</v>
      </c>
      <c r="C32" s="5"/>
      <c r="D32" s="5">
        <f>LOG10(D15)-$A32</f>
        <v>-0.02182843749567276</v>
      </c>
      <c r="E32" s="5"/>
    </row>
    <row r="33" spans="1:5" ht="12.75" customHeight="1">
      <c r="A33" s="9">
        <f>LOG10(A16)</f>
        <v>1.9533075371042519</v>
      </c>
      <c r="B33" s="3">
        <v>28</v>
      </c>
      <c r="C33" s="5">
        <f>LOG10(C16)-$A33</f>
        <v>0.080116218382698</v>
      </c>
      <c r="D33" s="5">
        <f>LOG10(D16)-$A33</f>
        <v>0.024416068184595963</v>
      </c>
      <c r="E33" s="5"/>
    </row>
    <row r="34" spans="1:5" ht="12.75" customHeight="1">
      <c r="A34" s="9">
        <f>LOG10(A17)</f>
        <v>1.8011892541925918</v>
      </c>
      <c r="B34" s="3">
        <v>9</v>
      </c>
      <c r="C34" s="5"/>
      <c r="D34" s="5">
        <f>LOG10(D17)-$A34</f>
        <v>-0.030337242550447563</v>
      </c>
      <c r="E34" s="5"/>
    </row>
    <row r="35" spans="1:5" ht="12.75" customHeight="1">
      <c r="A35" s="9">
        <f>LOG10(A18)</f>
        <v>1.1542570444084224</v>
      </c>
      <c r="B35" s="3">
        <v>20</v>
      </c>
      <c r="C35" s="5">
        <f>LOG10(C18)-$A35</f>
        <v>-0.07507579836079747</v>
      </c>
      <c r="D35" s="5">
        <f>LOG10(D18)-$A35</f>
        <v>-0.04031369210158564</v>
      </c>
      <c r="E35" s="5"/>
    </row>
    <row r="36" spans="1:5" ht="12.75" customHeight="1">
      <c r="A36" s="9">
        <f>LOG10(A19)</f>
        <v>2.159366641633703</v>
      </c>
      <c r="B36" s="3">
        <v>31</v>
      </c>
      <c r="C36" s="5">
        <f>LOG10(C19)-$A36</f>
        <v>-0.022646074477296274</v>
      </c>
      <c r="D36" s="5">
        <f>LOG10(D19)-$A36</f>
        <v>0.022476946311069668</v>
      </c>
      <c r="E36" s="5"/>
    </row>
    <row r="37" spans="1:5" ht="12.75" customHeight="1">
      <c r="A37" s="9">
        <f>LOG10(A20)</f>
        <v>2.2101177828307916</v>
      </c>
      <c r="B37" s="3">
        <v>32</v>
      </c>
      <c r="C37" s="5">
        <f>LOG10(C20)-$A37</f>
        <v>-0.08301298446598393</v>
      </c>
      <c r="D37" s="5">
        <f>LOG10(D20)-$A37</f>
        <v>-0.048749780595816805</v>
      </c>
      <c r="E37" s="5"/>
    </row>
    <row r="38" spans="1:5" ht="12.75" customHeight="1">
      <c r="A38" s="5"/>
      <c r="B38" s="3"/>
      <c r="C38" s="5"/>
      <c r="D38" s="5"/>
      <c r="E38" s="5"/>
    </row>
    <row r="39" spans="1:5" ht="12.75" customHeight="1">
      <c r="A39" s="5"/>
      <c r="B39" s="3"/>
      <c r="C39" s="5"/>
      <c r="D39" s="5"/>
      <c r="E39" s="5"/>
    </row>
    <row r="40" spans="1:5" ht="12.75" customHeight="1">
      <c r="A40" s="5"/>
      <c r="B40" s="3"/>
      <c r="C40" s="5"/>
      <c r="D40" s="5"/>
      <c r="E40" s="5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2002-04-24T12:56:43Z</dcterms:created>
  <cp:category/>
  <cp:version/>
  <cp:contentType/>
  <cp:contentStatus/>
</cp:coreProperties>
</file>