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2500" windowWidth="24660" windowHeight="11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<sst xmlns="http://schemas.openxmlformats.org/spreadsheetml/2006/main" count="5" uniqueCount="5">
  <si>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Log10 x E.h.</t>
  </si>
  <si>
    <t>44590-X</t>
  </si>
  <si>
    <t>41312-X</t>
  </si>
  <si>
    <t>53795-X</t>
  </si>
  <si>
    <t>33860-X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</si>
</sst>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name val="Arial"/>
      <family val="0"/>
    </font>
    <font>
      <sz val="11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675"/>
          <c:w val="0.753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Feuil1!$AX$7</c:f>
              <c:strCache>
                <c:ptCount val="1"/>
                <c:pt idx="0">
                  <c:v>40911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Feuil1!$AX$8:$AX$12</c:f>
              <c:numCache/>
            </c:numRef>
          </c:val>
          <c:smooth val="0"/>
        </c:ser>
        <c:ser>
          <c:idx val="1"/>
          <c:order val="1"/>
          <c:tx>
            <c:strRef>
              <c:f>Feuil1!$AY$7</c:f>
              <c:strCache>
                <c:ptCount val="1"/>
                <c:pt idx="0">
                  <c:v>40947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Feuil1!$AY$8:$AY$12</c:f>
              <c:numCache/>
            </c:numRef>
          </c:val>
          <c:smooth val="0"/>
        </c:ser>
        <c:ser>
          <c:idx val="2"/>
          <c:order val="2"/>
          <c:tx>
            <c:strRef>
              <c:f>Feuil1!$AZ$7</c:f>
              <c:strCache>
                <c:ptCount val="1"/>
                <c:pt idx="0">
                  <c:v>41104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Feuil1!$AZ$8:$AZ$12</c:f>
              <c:numCache/>
            </c:numRef>
          </c:val>
          <c:smooth val="0"/>
        </c:ser>
        <c:ser>
          <c:idx val="3"/>
          <c:order val="3"/>
          <c:tx>
            <c:strRef>
              <c:f>Feuil1!$BA$7</c:f>
              <c:strCache>
                <c:ptCount val="1"/>
                <c:pt idx="0">
                  <c:v>41312-X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Feuil1!$BA$8:$BA$12</c:f>
              <c:numCache/>
            </c:numRef>
          </c:val>
          <c:smooth val="0"/>
        </c:ser>
        <c:ser>
          <c:idx val="4"/>
          <c:order val="4"/>
          <c:tx>
            <c:strRef>
              <c:f>Feuil1!$BB$7</c:f>
              <c:strCache>
                <c:ptCount val="1"/>
                <c:pt idx="0">
                  <c:v>41402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Feuil1!$BB$8:$BB$12</c:f>
              <c:numCache/>
            </c:numRef>
          </c:val>
          <c:smooth val="0"/>
        </c:ser>
        <c:ser>
          <c:idx val="5"/>
          <c:order val="5"/>
          <c:tx>
            <c:strRef>
              <c:f>Feuil1!$BC$7</c:f>
              <c:strCache>
                <c:ptCount val="1"/>
                <c:pt idx="0">
                  <c:v>41404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Feuil1!$BC$8:$BC$12</c:f>
              <c:numCache/>
            </c:numRef>
          </c:val>
          <c:smooth val="0"/>
        </c:ser>
        <c:ser>
          <c:idx val="6"/>
          <c:order val="6"/>
          <c:tx>
            <c:strRef>
              <c:f>Feuil1!$BD$7</c:f>
              <c:strCache>
                <c:ptCount val="1"/>
                <c:pt idx="0">
                  <c:v>41705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Feuil1!$BD$8:$BD$12</c:f>
              <c:numCache/>
            </c:numRef>
          </c:val>
          <c:smooth val="0"/>
        </c:ser>
        <c:ser>
          <c:idx val="7"/>
          <c:order val="7"/>
          <c:tx>
            <c:strRef>
              <c:f>Feuil1!$BE$7</c:f>
              <c:strCache>
                <c:ptCount val="1"/>
                <c:pt idx="0">
                  <c:v>42000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Feuil1!$BE$8:$BE$12</c:f>
              <c:numCache/>
            </c:numRef>
          </c:val>
          <c:smooth val="0"/>
        </c:ser>
        <c:ser>
          <c:idx val="8"/>
          <c:order val="8"/>
          <c:tx>
            <c:strRef>
              <c:f>Feuil1!$BF$7</c:f>
              <c:strCache>
                <c:ptCount val="1"/>
                <c:pt idx="0">
                  <c:v>42239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Feuil1!$BF$8:$BF$12</c:f>
              <c:numCache/>
            </c:numRef>
          </c:val>
          <c:smooth val="0"/>
        </c:ser>
        <c:ser>
          <c:idx val="9"/>
          <c:order val="9"/>
          <c:tx>
            <c:strRef>
              <c:f>Feuil1!$BG$7</c:f>
              <c:strCache>
                <c:ptCount val="1"/>
                <c:pt idx="0">
                  <c:v>42346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Feuil1!$BG$8:$BG$12</c:f>
              <c:numCache/>
            </c:numRef>
          </c:val>
          <c:smooth val="0"/>
        </c:ser>
        <c:ser>
          <c:idx val="10"/>
          <c:order val="10"/>
          <c:tx>
            <c:strRef>
              <c:f>Feuil1!$BH$7</c:f>
              <c:strCache>
                <c:ptCount val="1"/>
                <c:pt idx="0">
                  <c:v>42689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Feuil1!$BH$8:$BH$12</c:f>
              <c:numCache/>
            </c:numRef>
          </c:val>
          <c:smooth val="0"/>
        </c:ser>
        <c:ser>
          <c:idx val="11"/>
          <c:order val="11"/>
          <c:tx>
            <c:strRef>
              <c:f>Feuil1!$BI$7</c:f>
              <c:strCache>
                <c:ptCount val="1"/>
                <c:pt idx="0">
                  <c:v>42853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Feuil1!$BI$8:$BI$12</c:f>
              <c:numCache/>
            </c:numRef>
          </c:val>
          <c:smooth val="0"/>
        </c:ser>
        <c:ser>
          <c:idx val="12"/>
          <c:order val="12"/>
          <c:tx>
            <c:strRef>
              <c:f>Feuil1!$BJ$7</c:f>
              <c:strCache>
                <c:ptCount val="1"/>
                <c:pt idx="0">
                  <c:v>42856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Feuil1!$BJ$8:$BJ$12</c:f>
              <c:numCache/>
            </c:numRef>
          </c:val>
          <c:smooth val="0"/>
        </c:ser>
        <c:ser>
          <c:idx val="14"/>
          <c:order val="13"/>
          <c:tx>
            <c:strRef>
              <c:f>Feuil1!$BK$7</c:f>
              <c:strCache>
                <c:ptCount val="1"/>
                <c:pt idx="0">
                  <c:v>42906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Feuil1!$BK$8:$BK$12</c:f>
              <c:numCache/>
            </c:numRef>
          </c:val>
          <c:smooth val="0"/>
        </c:ser>
        <c:ser>
          <c:idx val="16"/>
          <c:order val="14"/>
          <c:tx>
            <c:strRef>
              <c:f>Feuil1!$BL$7</c:f>
              <c:strCache>
                <c:ptCount val="1"/>
                <c:pt idx="0">
                  <c:v>43526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Feuil1!$BL$8:$BL$12</c:f>
              <c:numCache/>
            </c:numRef>
          </c:val>
          <c:smooth val="0"/>
        </c:ser>
        <c:ser>
          <c:idx val="17"/>
          <c:order val="15"/>
          <c:tx>
            <c:strRef>
              <c:f>Feuil1!$BM$7</c:f>
              <c:strCache>
                <c:ptCount val="1"/>
                <c:pt idx="0">
                  <c:v>43649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Feuil1!$BM$8:$BM$12</c:f>
              <c:numCache/>
            </c:numRef>
          </c:val>
          <c:smooth val="0"/>
        </c:ser>
        <c:ser>
          <c:idx val="18"/>
          <c:order val="16"/>
          <c:tx>
            <c:strRef>
              <c:f>Feuil1!$BN$7</c:f>
              <c:strCache>
                <c:ptCount val="1"/>
                <c:pt idx="0">
                  <c:v>43706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Feuil1!$BN$8:$BN$12</c:f>
              <c:numCache/>
            </c:numRef>
          </c:val>
          <c:smooth val="0"/>
        </c:ser>
        <c:ser>
          <c:idx val="19"/>
          <c:order val="17"/>
          <c:tx>
            <c:strRef>
              <c:f>Feuil1!$BO$7</c:f>
              <c:strCache>
                <c:ptCount val="1"/>
                <c:pt idx="0">
                  <c:v>44300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Feuil1!$BO$8:$BO$12</c:f>
              <c:numCache/>
            </c:numRef>
          </c:val>
          <c:smooth val="0"/>
        </c:ser>
        <c:ser>
          <c:idx val="20"/>
          <c:order val="18"/>
          <c:tx>
            <c:strRef>
              <c:f>Feuil1!$BP$7</c:f>
              <c:strCache>
                <c:ptCount val="1"/>
                <c:pt idx="0">
                  <c:v>44412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Feuil1!$BP$8:$BP$12</c:f>
              <c:numCache/>
            </c:numRef>
          </c:val>
          <c:smooth val="0"/>
        </c:ser>
        <c:ser>
          <c:idx val="21"/>
          <c:order val="19"/>
          <c:tx>
            <c:strRef>
              <c:f>Feuil1!$BQ$7</c:f>
              <c:strCache>
                <c:ptCount val="1"/>
                <c:pt idx="0">
                  <c:v>44590-X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Feuil1!$BQ$8:$BQ$12</c:f>
              <c:numCache/>
            </c:numRef>
          </c:val>
          <c:smooth val="0"/>
        </c:ser>
        <c:ser>
          <c:idx val="22"/>
          <c:order val="20"/>
          <c:tx>
            <c:strRef>
              <c:f>Feuil1!$BR$7</c:f>
              <c:strCache>
                <c:ptCount val="1"/>
                <c:pt idx="0">
                  <c:v>46632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Feuil1!$BR$8:$BR$12</c:f>
              <c:numCache/>
            </c:numRef>
          </c:val>
          <c:smooth val="0"/>
        </c:ser>
        <c:ser>
          <c:idx val="23"/>
          <c:order val="21"/>
          <c:tx>
            <c:strRef>
              <c:f>Feuil1!$BS$7</c:f>
              <c:strCache>
                <c:ptCount val="1"/>
                <c:pt idx="0">
                  <c:v>47117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Feuil1!$BS$8:$BS$12</c:f>
              <c:numCache/>
            </c:numRef>
          </c:val>
          <c:smooth val="0"/>
        </c:ser>
        <c:ser>
          <c:idx val="24"/>
          <c:order val="22"/>
          <c:tx>
            <c:strRef>
              <c:f>Feuil1!$BT$7</c:f>
              <c:strCache>
                <c:ptCount val="1"/>
                <c:pt idx="0">
                  <c:v>47623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Feuil1!$BT$8:$BT$12</c:f>
              <c:numCache/>
            </c:numRef>
          </c:val>
          <c:smooth val="0"/>
        </c:ser>
        <c:ser>
          <c:idx val="25"/>
          <c:order val="23"/>
          <c:tx>
            <c:strRef>
              <c:f>Feuil1!$BU$7</c:f>
              <c:strCache>
                <c:ptCount val="1"/>
                <c:pt idx="0">
                  <c:v>47624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Feuil1!$BU$8:$BU$12</c:f>
              <c:numCache/>
            </c:numRef>
          </c:val>
          <c:smooth val="0"/>
        </c:ser>
        <c:ser>
          <c:idx val="26"/>
          <c:order val="24"/>
          <c:tx>
            <c:strRef>
              <c:f>Feuil1!$BV$7</c:f>
              <c:strCache>
                <c:ptCount val="1"/>
                <c:pt idx="0">
                  <c:v>48195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Feuil1!$BV$8:$BV$12</c:f>
              <c:numCache/>
            </c:numRef>
          </c:val>
          <c:smooth val="0"/>
        </c:ser>
        <c:ser>
          <c:idx val="27"/>
          <c:order val="25"/>
          <c:tx>
            <c:strRef>
              <c:f>Feuil1!$BW$7</c:f>
              <c:strCache>
                <c:ptCount val="1"/>
                <c:pt idx="0">
                  <c:v>48228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Feuil1!$BW$8:$BW$12</c:f>
              <c:numCache/>
            </c:numRef>
          </c:val>
          <c:smooth val="0"/>
        </c:ser>
        <c:ser>
          <c:idx val="28"/>
          <c:order val="26"/>
          <c:tx>
            <c:strRef>
              <c:f>Feuil1!$BX$7</c:f>
              <c:strCache>
                <c:ptCount val="1"/>
                <c:pt idx="0">
                  <c:v>48347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Feuil1!$BX$8:$BX$12</c:f>
              <c:numCache/>
            </c:numRef>
          </c:val>
          <c:smooth val="0"/>
        </c:ser>
        <c:ser>
          <c:idx val="29"/>
          <c:order val="27"/>
          <c:tx>
            <c:strRef>
              <c:f>Feuil1!$BY$7</c:f>
              <c:strCache>
                <c:ptCount val="1"/>
                <c:pt idx="0">
                  <c:v>48364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Feuil1!$BY$8:$BY$12</c:f>
              <c:numCache/>
            </c:numRef>
          </c:val>
          <c:smooth val="0"/>
        </c:ser>
        <c:ser>
          <c:idx val="30"/>
          <c:order val="28"/>
          <c:tx>
            <c:strRef>
              <c:f>Feuil1!$BZ$7</c:f>
              <c:strCache>
                <c:ptCount val="1"/>
                <c:pt idx="0">
                  <c:v>50724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Feuil1!$BZ$8:$BZ$12</c:f>
              <c:numCache/>
            </c:numRef>
          </c:val>
          <c:smooth val="0"/>
        </c:ser>
        <c:ser>
          <c:idx val="31"/>
          <c:order val="29"/>
          <c:tx>
            <c:strRef>
              <c:f>Feuil1!$CA$7</c:f>
              <c:strCache>
                <c:ptCount val="1"/>
                <c:pt idx="0">
                  <c:v>51116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Feuil1!$CA$8:$CA$12</c:f>
              <c:numCache/>
            </c:numRef>
          </c:val>
          <c:smooth val="0"/>
        </c:ser>
        <c:ser>
          <c:idx val="32"/>
          <c:order val="30"/>
          <c:tx>
            <c:strRef>
              <c:f>Feuil1!$CB$7</c:f>
              <c:strCache>
                <c:ptCount val="1"/>
                <c:pt idx="0">
                  <c:v>51952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Feuil1!$CB$8:$CB$12</c:f>
              <c:numCache/>
            </c:numRef>
          </c:val>
          <c:smooth val="0"/>
        </c:ser>
        <c:ser>
          <c:idx val="33"/>
          <c:order val="31"/>
          <c:tx>
            <c:strRef>
              <c:f>Feuil1!$CC$7</c:f>
              <c:strCache>
                <c:ptCount val="1"/>
                <c:pt idx="0">
                  <c:v>51437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Feuil1!$CC$8:$CC$12</c:f>
              <c:numCache/>
            </c:numRef>
          </c:val>
          <c:smooth val="0"/>
        </c:ser>
        <c:ser>
          <c:idx val="34"/>
          <c:order val="32"/>
          <c:tx>
            <c:strRef>
              <c:f>Feuil1!$CD$7</c:f>
              <c:strCache>
                <c:ptCount val="1"/>
                <c:pt idx="0">
                  <c:v>52899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Feuil1!$CD$8:$CD$12</c:f>
              <c:numCache/>
            </c:numRef>
          </c:val>
          <c:smooth val="0"/>
        </c:ser>
        <c:ser>
          <c:idx val="35"/>
          <c:order val="33"/>
          <c:tx>
            <c:strRef>
              <c:f>Feuil1!$CE$7</c:f>
              <c:strCache>
                <c:ptCount val="1"/>
                <c:pt idx="0">
                  <c:v>53494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Feuil1!$CE$8:$CE$12</c:f>
              <c:numCache/>
            </c:numRef>
          </c:val>
          <c:smooth val="0"/>
        </c:ser>
        <c:ser>
          <c:idx val="36"/>
          <c:order val="34"/>
          <c:tx>
            <c:strRef>
              <c:f>Feuil1!$CF$7</c:f>
              <c:strCache>
                <c:ptCount val="1"/>
                <c:pt idx="0">
                  <c:v>53495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Feuil1!$CF$8:$CF$12</c:f>
              <c:numCache/>
            </c:numRef>
          </c:val>
          <c:smooth val="0"/>
        </c:ser>
        <c:ser>
          <c:idx val="37"/>
          <c:order val="35"/>
          <c:tx>
            <c:strRef>
              <c:f>Feuil1!$CG$7</c:f>
              <c:strCache>
                <c:ptCount val="1"/>
                <c:pt idx="0">
                  <c:v>53795-X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Feuil1!$CG$8:$CG$12</c:f>
              <c:numCache/>
            </c:numRef>
          </c:val>
          <c:smooth val="0"/>
        </c:ser>
        <c:ser>
          <c:idx val="38"/>
          <c:order val="36"/>
          <c:tx>
            <c:strRef>
              <c:f>Feuil1!$CH$7</c:f>
              <c:strCache>
                <c:ptCount val="1"/>
                <c:pt idx="0">
                  <c:v>54247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Feuil1!$CH$8:$CH$12</c:f>
              <c:numCache/>
            </c:numRef>
          </c:val>
          <c:smooth val="0"/>
        </c:ser>
        <c:ser>
          <c:idx val="39"/>
          <c:order val="37"/>
          <c:tx>
            <c:strRef>
              <c:f>Feuil1!$CI$7</c:f>
              <c:strCache>
                <c:ptCount val="1"/>
                <c:pt idx="0">
                  <c:v>54317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Feuil1!$CI$8:$CI$12</c:f>
              <c:numCache/>
            </c:numRef>
          </c:val>
          <c:smooth val="0"/>
        </c:ser>
        <c:ser>
          <c:idx val="40"/>
          <c:order val="38"/>
          <c:tx>
            <c:strRef>
              <c:f>Feuil1!$CJ$7</c:f>
              <c:strCache>
                <c:ptCount val="1"/>
                <c:pt idx="0">
                  <c:v>56885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Feuil1!$CJ$8:$CJ$12</c:f>
              <c:numCache/>
            </c:numRef>
          </c:val>
          <c:smooth val="0"/>
        </c:ser>
        <c:ser>
          <c:idx val="41"/>
          <c:order val="39"/>
          <c:tx>
            <c:strRef>
              <c:f>Feuil1!$CK$7</c:f>
              <c:strCache>
                <c:ptCount val="1"/>
                <c:pt idx="0">
                  <c:v>57942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Feuil1!$CK$8:$CK$12</c:f>
              <c:numCache/>
            </c:numRef>
          </c:val>
          <c:smooth val="0"/>
        </c:ser>
        <c:axId val="40308071"/>
        <c:axId val="27228320"/>
      </c:lineChart>
      <c:catAx>
        <c:axId val="40308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228320"/>
        <c:crosses val="autoZero"/>
        <c:auto val="1"/>
        <c:lblOffset val="100"/>
        <c:noMultiLvlLbl val="0"/>
      </c:catAx>
      <c:valAx>
        <c:axId val="27228320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807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0775"/>
          <c:w val="0.16025"/>
          <c:h val="0.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12</xdr:row>
      <xdr:rowOff>85725</xdr:rowOff>
    </xdr:from>
    <xdr:to>
      <xdr:col>15</xdr:col>
      <xdr:colOff>200025</xdr:colOff>
      <xdr:row>39</xdr:row>
      <xdr:rowOff>133350</xdr:rowOff>
    </xdr:to>
    <xdr:graphicFrame>
      <xdr:nvGraphicFramePr>
        <xdr:cNvPr id="1" name="Chart 13"/>
        <xdr:cNvGraphicFramePr/>
      </xdr:nvGraphicFramePr>
      <xdr:xfrm>
        <a:off x="561975" y="2028825"/>
        <a:ext cx="60293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5"/>
  <sheetViews>
    <sheetView tabSelected="1" workbookViewId="0" topLeftCell="A1">
      <selection activeCell="A1" sqref="A1:IV9"/>
    </sheetView>
  </sheetViews>
  <sheetFormatPr defaultColWidth="11.421875" defaultRowHeight="12.75"/>
  <cols>
    <col min="1" max="1" width="11.140625" style="3" bestFit="1" customWidth="1"/>
    <col min="2" max="2" width="4.8515625" style="3" customWidth="1"/>
    <col min="3" max="21" width="6.140625" style="3" bestFit="1" customWidth="1"/>
    <col min="22" max="22" width="7.8515625" style="3" bestFit="1" customWidth="1"/>
    <col min="23" max="51" width="6.140625" style="3" bestFit="1" customWidth="1"/>
    <col min="52" max="52" width="7.8515625" style="3" bestFit="1" customWidth="1"/>
    <col min="53" max="67" width="6.140625" style="3" bestFit="1" customWidth="1"/>
    <col min="68" max="68" width="7.8515625" style="3" bestFit="1" customWidth="1"/>
    <col min="69" max="83" width="6.140625" style="3" bestFit="1" customWidth="1"/>
    <col min="84" max="84" width="7.8515625" style="3" bestFit="1" customWidth="1"/>
    <col min="85" max="85" width="7.28125" style="3" customWidth="1"/>
    <col min="86" max="88" width="6.140625" style="3" bestFit="1" customWidth="1"/>
    <col min="89" max="16384" width="8.8515625" style="3" customWidth="1"/>
  </cols>
  <sheetData>
    <row r="1" spans="1:89" ht="12.75">
      <c r="A1" s="5"/>
      <c r="B1" s="5"/>
      <c r="C1" s="1">
        <v>25940</v>
      </c>
      <c r="D1" s="1">
        <v>25988</v>
      </c>
      <c r="E1" s="1">
        <v>25990</v>
      </c>
      <c r="F1" s="1">
        <v>26072</v>
      </c>
      <c r="G1" s="1">
        <v>26665</v>
      </c>
      <c r="H1" s="1">
        <v>26834</v>
      </c>
      <c r="I1" s="1">
        <v>26877</v>
      </c>
      <c r="J1" s="1">
        <v>27196</v>
      </c>
      <c r="K1" s="1">
        <v>27364</v>
      </c>
      <c r="L1" s="1">
        <v>28020</v>
      </c>
      <c r="M1" s="5">
        <v>31941</v>
      </c>
      <c r="N1" s="1">
        <v>32355</v>
      </c>
      <c r="O1" s="1">
        <v>32715</v>
      </c>
      <c r="P1" s="1">
        <v>32825</v>
      </c>
      <c r="Q1" s="1">
        <v>33377</v>
      </c>
      <c r="R1" s="1">
        <v>33474</v>
      </c>
      <c r="S1" s="1">
        <v>33501</v>
      </c>
      <c r="T1" s="1">
        <v>33804</v>
      </c>
      <c r="U1" s="1">
        <v>33805</v>
      </c>
      <c r="V1" s="1" t="s">
        <v>4</v>
      </c>
      <c r="W1" s="5">
        <v>33975</v>
      </c>
      <c r="X1" s="1">
        <v>34147</v>
      </c>
      <c r="Y1" s="1">
        <v>35107</v>
      </c>
      <c r="Z1" s="1">
        <v>35276</v>
      </c>
      <c r="AA1" s="1">
        <v>35363</v>
      </c>
      <c r="AB1" s="1">
        <v>36648</v>
      </c>
      <c r="AC1" s="1">
        <v>36758</v>
      </c>
      <c r="AD1" s="1">
        <v>36832</v>
      </c>
      <c r="AE1" s="1">
        <v>36864</v>
      </c>
      <c r="AF1" s="1">
        <v>38253</v>
      </c>
      <c r="AG1" s="1">
        <v>38395</v>
      </c>
      <c r="AH1" s="1">
        <v>38497</v>
      </c>
      <c r="AI1" s="1">
        <v>38573</v>
      </c>
      <c r="AJ1" s="1">
        <v>38635</v>
      </c>
      <c r="AK1" s="1">
        <v>38819</v>
      </c>
      <c r="AL1" s="1">
        <v>39078</v>
      </c>
      <c r="AM1" s="1">
        <v>39169</v>
      </c>
      <c r="AN1" s="1">
        <v>39333</v>
      </c>
      <c r="AO1" s="1">
        <v>39348</v>
      </c>
      <c r="AP1" s="1">
        <v>39383</v>
      </c>
      <c r="AQ1" s="1">
        <v>39683</v>
      </c>
      <c r="AR1" s="1">
        <v>39703</v>
      </c>
      <c r="AS1" s="1">
        <v>39986</v>
      </c>
      <c r="AT1" s="1">
        <v>40667</v>
      </c>
      <c r="AU1" s="1">
        <v>40671</v>
      </c>
      <c r="AV1" s="1">
        <v>40676</v>
      </c>
      <c r="AW1" s="1">
        <v>40834</v>
      </c>
      <c r="AX1" s="1">
        <v>40911</v>
      </c>
      <c r="AY1" s="1">
        <v>40947</v>
      </c>
      <c r="AZ1" s="1">
        <v>41104</v>
      </c>
      <c r="BA1" s="1" t="s">
        <v>2</v>
      </c>
      <c r="BB1" s="1">
        <v>41402</v>
      </c>
      <c r="BC1" s="1">
        <v>41404</v>
      </c>
      <c r="BD1" s="1">
        <v>41705</v>
      </c>
      <c r="BE1" s="1">
        <v>42000</v>
      </c>
      <c r="BF1" s="1">
        <v>42239</v>
      </c>
      <c r="BG1" s="1">
        <v>42346</v>
      </c>
      <c r="BH1" s="1">
        <v>42689</v>
      </c>
      <c r="BI1" s="1">
        <v>42853</v>
      </c>
      <c r="BJ1" s="1">
        <v>42856</v>
      </c>
      <c r="BK1" s="1">
        <v>42906</v>
      </c>
      <c r="BL1" s="1">
        <v>43526</v>
      </c>
      <c r="BM1" s="1">
        <v>43649</v>
      </c>
      <c r="BN1" s="1">
        <v>43706</v>
      </c>
      <c r="BO1" s="1">
        <v>44300</v>
      </c>
      <c r="BP1" s="1">
        <v>44412</v>
      </c>
      <c r="BQ1" s="1" t="s">
        <v>1</v>
      </c>
      <c r="BR1" s="1">
        <v>46632</v>
      </c>
      <c r="BS1" s="1">
        <v>47117</v>
      </c>
      <c r="BT1" s="1">
        <v>47623</v>
      </c>
      <c r="BU1" s="1">
        <v>47624</v>
      </c>
      <c r="BV1" s="1">
        <v>48195</v>
      </c>
      <c r="BW1" s="1">
        <v>48228</v>
      </c>
      <c r="BX1" s="1">
        <v>48347</v>
      </c>
      <c r="BY1" s="1">
        <v>48364</v>
      </c>
      <c r="BZ1" s="1">
        <v>50724</v>
      </c>
      <c r="CA1" s="1">
        <v>51116</v>
      </c>
      <c r="CB1" s="1">
        <v>51952</v>
      </c>
      <c r="CC1" s="1">
        <v>51437</v>
      </c>
      <c r="CD1" s="1">
        <v>52899</v>
      </c>
      <c r="CE1" s="1">
        <v>53494</v>
      </c>
      <c r="CF1" s="1">
        <v>53495</v>
      </c>
      <c r="CG1" s="1" t="s">
        <v>3</v>
      </c>
      <c r="CH1" s="1">
        <v>54247</v>
      </c>
      <c r="CI1" s="1">
        <v>54317</v>
      </c>
      <c r="CJ1" s="1">
        <v>56885</v>
      </c>
      <c r="CK1" s="1">
        <v>57942</v>
      </c>
    </row>
    <row r="2" spans="2:89" ht="12.75">
      <c r="B2" s="3">
        <v>1</v>
      </c>
      <c r="C2" s="2">
        <v>41</v>
      </c>
      <c r="D2" s="2">
        <v>40.5</v>
      </c>
      <c r="E2" s="2">
        <v>43.5</v>
      </c>
      <c r="F2" s="2">
        <v>41.5</v>
      </c>
      <c r="G2" s="2">
        <v>41</v>
      </c>
      <c r="H2" s="2">
        <v>42</v>
      </c>
      <c r="I2" s="2">
        <v>41.5</v>
      </c>
      <c r="J2" s="2">
        <v>42</v>
      </c>
      <c r="K2" s="2">
        <v>41</v>
      </c>
      <c r="L2" s="2">
        <v>42</v>
      </c>
      <c r="M2" s="3">
        <v>41</v>
      </c>
      <c r="N2" s="2">
        <v>41.5</v>
      </c>
      <c r="O2" s="2">
        <v>43.5</v>
      </c>
      <c r="P2" s="2">
        <v>40.5</v>
      </c>
      <c r="Q2" s="2">
        <v>41.5</v>
      </c>
      <c r="R2" s="2">
        <v>40</v>
      </c>
      <c r="S2" s="2">
        <v>44.5</v>
      </c>
      <c r="T2" s="2">
        <v>43</v>
      </c>
      <c r="U2" s="2">
        <v>40.5</v>
      </c>
      <c r="V2" s="2">
        <v>41.5</v>
      </c>
      <c r="W2" s="3">
        <v>39.5</v>
      </c>
      <c r="X2" s="2">
        <v>40.5</v>
      </c>
      <c r="Y2" s="2">
        <v>42</v>
      </c>
      <c r="Z2" s="2">
        <v>43</v>
      </c>
      <c r="AA2" s="2">
        <v>39.5</v>
      </c>
      <c r="AB2" s="2">
        <v>41</v>
      </c>
      <c r="AC2" s="2">
        <v>43</v>
      </c>
      <c r="AD2" s="2">
        <v>41</v>
      </c>
      <c r="AE2" s="2">
        <v>43.5</v>
      </c>
      <c r="AF2" s="2">
        <v>43</v>
      </c>
      <c r="AG2" s="2">
        <v>41.5</v>
      </c>
      <c r="AH2" s="2">
        <v>42</v>
      </c>
      <c r="AI2" s="2">
        <v>41</v>
      </c>
      <c r="AJ2" s="2">
        <v>42</v>
      </c>
      <c r="AK2" s="2">
        <v>40.5</v>
      </c>
      <c r="AL2" s="2">
        <v>40.5</v>
      </c>
      <c r="AM2" s="2">
        <v>39.5</v>
      </c>
      <c r="AN2" s="2">
        <v>42</v>
      </c>
      <c r="AO2" s="2">
        <v>41</v>
      </c>
      <c r="AP2" s="2">
        <v>42</v>
      </c>
      <c r="AQ2" s="2">
        <v>41</v>
      </c>
      <c r="AR2" s="2">
        <v>41.5</v>
      </c>
      <c r="AS2" s="2">
        <v>42</v>
      </c>
      <c r="AT2" s="2">
        <v>41</v>
      </c>
      <c r="AU2" s="2">
        <v>41.5</v>
      </c>
      <c r="AV2" s="2">
        <v>43.5</v>
      </c>
      <c r="AW2" s="2">
        <v>41.5</v>
      </c>
      <c r="AX2" s="2">
        <v>44</v>
      </c>
      <c r="AY2" s="2">
        <v>41</v>
      </c>
      <c r="AZ2" s="2">
        <v>42</v>
      </c>
      <c r="BA2" s="2">
        <v>41.75</v>
      </c>
      <c r="BB2" s="2">
        <v>42.5</v>
      </c>
      <c r="BC2" s="2">
        <v>43</v>
      </c>
      <c r="BD2" s="2">
        <v>42</v>
      </c>
      <c r="BE2" s="2">
        <v>43</v>
      </c>
      <c r="BF2" s="2">
        <v>45</v>
      </c>
      <c r="BG2" s="2">
        <v>44</v>
      </c>
      <c r="BH2" s="2">
        <v>41.5</v>
      </c>
      <c r="BI2" s="2">
        <v>41</v>
      </c>
      <c r="BJ2" s="2">
        <v>43</v>
      </c>
      <c r="BK2" s="2">
        <v>41.5</v>
      </c>
      <c r="BL2" s="2">
        <v>40.5</v>
      </c>
      <c r="BM2" s="2">
        <v>41</v>
      </c>
      <c r="BN2" s="2">
        <v>41</v>
      </c>
      <c r="BO2" s="2">
        <v>42</v>
      </c>
      <c r="BP2" s="2">
        <v>42</v>
      </c>
      <c r="BQ2" s="2">
        <v>44</v>
      </c>
      <c r="BR2" s="2">
        <v>42</v>
      </c>
      <c r="BS2" s="2">
        <v>41.5</v>
      </c>
      <c r="BT2" s="2">
        <v>42</v>
      </c>
      <c r="BU2" s="2">
        <v>41</v>
      </c>
      <c r="BV2" s="2">
        <v>41</v>
      </c>
      <c r="BW2" s="2">
        <v>43</v>
      </c>
      <c r="BX2" s="2">
        <v>42</v>
      </c>
      <c r="BY2" s="2">
        <v>44</v>
      </c>
      <c r="BZ2" s="2">
        <v>41</v>
      </c>
      <c r="CA2" s="2">
        <v>41</v>
      </c>
      <c r="CB2" s="2">
        <v>41</v>
      </c>
      <c r="CC2" s="2">
        <v>43</v>
      </c>
      <c r="CD2" s="2">
        <v>42</v>
      </c>
      <c r="CE2" s="2">
        <v>42</v>
      </c>
      <c r="CF2" s="2">
        <v>42</v>
      </c>
      <c r="CG2" s="2">
        <v>43</v>
      </c>
      <c r="CH2" s="2">
        <v>42</v>
      </c>
      <c r="CI2" s="2">
        <v>41</v>
      </c>
      <c r="CJ2" s="2">
        <v>41</v>
      </c>
      <c r="CK2" s="2">
        <v>43</v>
      </c>
    </row>
    <row r="3" spans="2:89" ht="12.75">
      <c r="B3" s="3">
        <v>3</v>
      </c>
      <c r="C3" s="2">
        <v>35.5</v>
      </c>
      <c r="D3" s="2">
        <v>36</v>
      </c>
      <c r="E3" s="2">
        <v>36.5</v>
      </c>
      <c r="F3" s="2">
        <v>36.5</v>
      </c>
      <c r="G3" s="2">
        <v>36</v>
      </c>
      <c r="H3" s="2">
        <v>36</v>
      </c>
      <c r="I3" s="2">
        <v>36</v>
      </c>
      <c r="J3" s="2">
        <v>37.5</v>
      </c>
      <c r="K3" s="2">
        <v>36</v>
      </c>
      <c r="L3" s="2">
        <v>35</v>
      </c>
      <c r="M3" s="3">
        <v>36.5</v>
      </c>
      <c r="N3" s="2">
        <v>38</v>
      </c>
      <c r="O3" s="2">
        <v>36.5</v>
      </c>
      <c r="P3" s="2">
        <v>35</v>
      </c>
      <c r="Q3" s="2">
        <v>36.5</v>
      </c>
      <c r="R3" s="2">
        <v>35.5</v>
      </c>
      <c r="S3" s="2">
        <v>38.5</v>
      </c>
      <c r="T3" s="2">
        <v>38</v>
      </c>
      <c r="U3" s="2">
        <v>36</v>
      </c>
      <c r="V3" s="2">
        <v>38.5</v>
      </c>
      <c r="W3" s="3">
        <v>35</v>
      </c>
      <c r="X3" s="2">
        <v>35.5</v>
      </c>
      <c r="Y3" s="2">
        <v>36</v>
      </c>
      <c r="Z3" s="2">
        <v>37.5</v>
      </c>
      <c r="AA3" s="2">
        <v>35</v>
      </c>
      <c r="AB3" s="2">
        <v>36</v>
      </c>
      <c r="AC3" s="2">
        <v>36</v>
      </c>
      <c r="AD3" s="2">
        <v>35.5</v>
      </c>
      <c r="AE3" s="2">
        <v>38</v>
      </c>
      <c r="AF3" s="2">
        <v>36</v>
      </c>
      <c r="AG3" s="2">
        <v>37</v>
      </c>
      <c r="AH3" s="2">
        <v>38.8</v>
      </c>
      <c r="AI3" s="2">
        <v>35</v>
      </c>
      <c r="AJ3" s="2">
        <v>38.5</v>
      </c>
      <c r="AK3" s="2">
        <v>36.5</v>
      </c>
      <c r="AL3" s="2">
        <v>35.5</v>
      </c>
      <c r="AM3" s="2">
        <v>37.5</v>
      </c>
      <c r="AN3" s="2">
        <v>36</v>
      </c>
      <c r="AO3" s="2">
        <v>37.5</v>
      </c>
      <c r="AP3" s="2">
        <v>35.5</v>
      </c>
      <c r="AQ3" s="2">
        <v>39.5</v>
      </c>
      <c r="AR3" s="2">
        <v>35</v>
      </c>
      <c r="AS3" s="2">
        <v>35</v>
      </c>
      <c r="AT3" s="2">
        <v>36.5</v>
      </c>
      <c r="AU3" s="2">
        <v>35</v>
      </c>
      <c r="AV3" s="2">
        <v>37.5</v>
      </c>
      <c r="AW3" s="2">
        <v>35.5</v>
      </c>
      <c r="AX3" s="2">
        <v>39.5</v>
      </c>
      <c r="AY3" s="2">
        <v>36</v>
      </c>
      <c r="AZ3" s="2">
        <v>35</v>
      </c>
      <c r="BA3" s="2">
        <v>36.5</v>
      </c>
      <c r="BB3" s="2">
        <v>35.5</v>
      </c>
      <c r="BC3" s="2">
        <v>36.5</v>
      </c>
      <c r="BD3" s="2">
        <v>37.2</v>
      </c>
      <c r="BE3" s="2">
        <v>36.5</v>
      </c>
      <c r="BF3" s="2">
        <v>36.5</v>
      </c>
      <c r="BG3" s="2">
        <v>38</v>
      </c>
      <c r="BH3" s="2">
        <v>36</v>
      </c>
      <c r="BI3" s="2">
        <v>36</v>
      </c>
      <c r="BJ3" s="2">
        <v>38.5</v>
      </c>
      <c r="BK3" s="2">
        <v>35.5</v>
      </c>
      <c r="BL3" s="2">
        <v>37</v>
      </c>
      <c r="BM3" s="2">
        <v>35.5</v>
      </c>
      <c r="BN3" s="2">
        <v>34</v>
      </c>
      <c r="BO3" s="2">
        <v>34.4</v>
      </c>
      <c r="BP3" s="2">
        <v>38.6</v>
      </c>
      <c r="BQ3" s="2">
        <v>35.4</v>
      </c>
      <c r="BR3" s="2">
        <v>35.7</v>
      </c>
      <c r="BS3" s="2">
        <v>36.5</v>
      </c>
      <c r="BT3" s="2">
        <v>39.4</v>
      </c>
      <c r="BU3" s="2">
        <v>35.2</v>
      </c>
      <c r="BV3" s="2">
        <v>37.5</v>
      </c>
      <c r="BW3" s="2">
        <v>35.8</v>
      </c>
      <c r="BX3" s="2">
        <v>36</v>
      </c>
      <c r="BY3" s="2">
        <v>38.7</v>
      </c>
      <c r="BZ3" s="2">
        <v>37</v>
      </c>
      <c r="CA3" s="2">
        <v>36.9</v>
      </c>
      <c r="CB3" s="2">
        <v>35</v>
      </c>
      <c r="CC3" s="2">
        <v>35.1</v>
      </c>
      <c r="CD3" s="2">
        <v>34.9</v>
      </c>
      <c r="CE3" s="2">
        <v>38.3</v>
      </c>
      <c r="CF3" s="2">
        <v>37.9</v>
      </c>
      <c r="CG3" s="2">
        <v>37.75</v>
      </c>
      <c r="CH3" s="2">
        <v>35.2</v>
      </c>
      <c r="CI3" s="2">
        <v>35.6</v>
      </c>
      <c r="CJ3" s="2">
        <v>36.5</v>
      </c>
      <c r="CK3" s="2">
        <v>36.1</v>
      </c>
    </row>
    <row r="4" spans="2:89" ht="12.75">
      <c r="B4" s="3">
        <v>4</v>
      </c>
      <c r="C4" s="2">
        <v>42</v>
      </c>
      <c r="D4" s="2">
        <v>41.5</v>
      </c>
      <c r="E4" s="2">
        <v>44.5</v>
      </c>
      <c r="F4" s="2">
        <v>42.5</v>
      </c>
      <c r="G4" s="2">
        <v>41.5</v>
      </c>
      <c r="H4" s="2">
        <v>44</v>
      </c>
      <c r="I4" s="2">
        <v>41.5</v>
      </c>
      <c r="J4" s="2">
        <v>43.5</v>
      </c>
      <c r="K4" s="2">
        <v>41.5</v>
      </c>
      <c r="L4" s="2">
        <v>41</v>
      </c>
      <c r="M4" s="3">
        <v>42</v>
      </c>
      <c r="N4" s="2">
        <v>44</v>
      </c>
      <c r="O4" s="2">
        <v>42.5</v>
      </c>
      <c r="P4" s="2">
        <v>40</v>
      </c>
      <c r="Q4" s="2">
        <v>41</v>
      </c>
      <c r="R4" s="2">
        <v>41</v>
      </c>
      <c r="S4" s="2">
        <v>43.5</v>
      </c>
      <c r="T4" s="2">
        <v>45</v>
      </c>
      <c r="U4" s="2">
        <v>41</v>
      </c>
      <c r="V4" s="2">
        <v>43</v>
      </c>
      <c r="W4" s="3">
        <v>40</v>
      </c>
      <c r="X4" s="2">
        <v>42</v>
      </c>
      <c r="Y4" s="2">
        <v>43.5</v>
      </c>
      <c r="Z4" s="2">
        <v>43</v>
      </c>
      <c r="AA4" s="2">
        <v>39</v>
      </c>
      <c r="AB4" s="2">
        <v>40.5</v>
      </c>
      <c r="AC4" s="2">
        <v>41</v>
      </c>
      <c r="AD4" s="2">
        <v>40</v>
      </c>
      <c r="AE4" s="2">
        <v>45</v>
      </c>
      <c r="AF4" s="2">
        <v>43</v>
      </c>
      <c r="AG4" s="2">
        <v>43.5</v>
      </c>
      <c r="AH4" s="2">
        <v>44</v>
      </c>
      <c r="AI4" s="2">
        <v>41.5</v>
      </c>
      <c r="AJ4" s="2">
        <v>41.5</v>
      </c>
      <c r="AK4" s="2">
        <v>41</v>
      </c>
      <c r="AL4" s="2">
        <v>43</v>
      </c>
      <c r="AM4" s="2">
        <v>42.5</v>
      </c>
      <c r="AN4" s="2">
        <v>42</v>
      </c>
      <c r="AO4" s="2">
        <v>43</v>
      </c>
      <c r="AP4" s="2">
        <v>43</v>
      </c>
      <c r="AQ4" s="2">
        <v>42.5</v>
      </c>
      <c r="AR4" s="2">
        <v>41.5</v>
      </c>
      <c r="AS4" s="2">
        <v>41.5</v>
      </c>
      <c r="AT4" s="2">
        <v>40</v>
      </c>
      <c r="AU4" s="2">
        <v>41</v>
      </c>
      <c r="AV4" s="2">
        <v>44.5</v>
      </c>
      <c r="AW4" s="2">
        <v>43</v>
      </c>
      <c r="AX4" s="2">
        <v>44</v>
      </c>
      <c r="AY4" s="2">
        <v>41</v>
      </c>
      <c r="AZ4" s="2">
        <v>42.5</v>
      </c>
      <c r="BA4" s="2">
        <v>41</v>
      </c>
      <c r="BB4" s="2">
        <v>40</v>
      </c>
      <c r="BC4" s="2">
        <v>43.5</v>
      </c>
      <c r="BD4" s="2">
        <v>44</v>
      </c>
      <c r="BE4" s="2">
        <v>42</v>
      </c>
      <c r="BF4" s="2">
        <v>43</v>
      </c>
      <c r="BG4" s="2">
        <v>44.5</v>
      </c>
      <c r="BH4" s="2">
        <v>42</v>
      </c>
      <c r="BI4" s="2">
        <v>41</v>
      </c>
      <c r="BJ4" s="2">
        <v>44.5</v>
      </c>
      <c r="BK4" s="2">
        <v>42</v>
      </c>
      <c r="BL4" s="2">
        <v>42</v>
      </c>
      <c r="BM4" s="2">
        <v>41</v>
      </c>
      <c r="BN4" s="2">
        <v>39.5</v>
      </c>
      <c r="BO4" s="2">
        <v>41</v>
      </c>
      <c r="BP4" s="2">
        <v>43</v>
      </c>
      <c r="BQ4" s="2">
        <v>43</v>
      </c>
      <c r="BR4" s="2">
        <v>43</v>
      </c>
      <c r="BS4" s="2">
        <v>43</v>
      </c>
      <c r="BT4" s="2">
        <v>45</v>
      </c>
      <c r="BU4" s="2">
        <v>41</v>
      </c>
      <c r="BV4" s="2">
        <v>42</v>
      </c>
      <c r="BW4" s="2">
        <v>41</v>
      </c>
      <c r="BX4" s="2">
        <v>42</v>
      </c>
      <c r="BY4" s="2">
        <v>42</v>
      </c>
      <c r="BZ4" s="2">
        <v>41</v>
      </c>
      <c r="CA4" s="2">
        <v>41</v>
      </c>
      <c r="CB4" s="2">
        <v>40</v>
      </c>
      <c r="CC4" s="2">
        <v>42</v>
      </c>
      <c r="CD4" s="2">
        <v>42</v>
      </c>
      <c r="CE4" s="2">
        <v>44</v>
      </c>
      <c r="CF4" s="2">
        <v>43</v>
      </c>
      <c r="CG4" s="2">
        <v>44</v>
      </c>
      <c r="CH4" s="2">
        <v>42</v>
      </c>
      <c r="CI4" s="2">
        <v>40</v>
      </c>
      <c r="CJ4" s="2">
        <v>42</v>
      </c>
      <c r="CK4" s="2">
        <v>43</v>
      </c>
    </row>
    <row r="5" spans="2:89" ht="12.75">
      <c r="B5" s="3">
        <v>5</v>
      </c>
      <c r="C5" s="2">
        <v>26</v>
      </c>
      <c r="D5" s="2">
        <v>26</v>
      </c>
      <c r="E5" s="2">
        <v>26.5</v>
      </c>
      <c r="F5" s="2">
        <v>25.5</v>
      </c>
      <c r="G5" s="2">
        <v>26.5</v>
      </c>
      <c r="H5" s="2">
        <v>27</v>
      </c>
      <c r="I5" s="2">
        <v>26</v>
      </c>
      <c r="J5" s="2">
        <v>27</v>
      </c>
      <c r="K5" s="2">
        <v>25.5</v>
      </c>
      <c r="L5" s="2">
        <v>26</v>
      </c>
      <c r="M5" s="3">
        <v>27.5</v>
      </c>
      <c r="N5" s="2">
        <v>28</v>
      </c>
      <c r="O5" s="2">
        <v>27</v>
      </c>
      <c r="P5" s="2">
        <v>24.5</v>
      </c>
      <c r="Q5" s="2">
        <v>27</v>
      </c>
      <c r="R5" s="2">
        <v>26</v>
      </c>
      <c r="S5" s="2">
        <v>28</v>
      </c>
      <c r="T5" s="2">
        <v>27</v>
      </c>
      <c r="U5" s="2">
        <v>26</v>
      </c>
      <c r="V5" s="2">
        <v>25.75</v>
      </c>
      <c r="W5" s="3">
        <v>26.5</v>
      </c>
      <c r="X5" s="2">
        <v>26</v>
      </c>
      <c r="Y5" s="2">
        <v>27</v>
      </c>
      <c r="Z5" s="2">
        <v>28</v>
      </c>
      <c r="AA5" s="2">
        <v>26</v>
      </c>
      <c r="AB5" s="2">
        <v>28</v>
      </c>
      <c r="AC5" s="2">
        <v>25.5</v>
      </c>
      <c r="AD5" s="2">
        <v>26</v>
      </c>
      <c r="AE5" s="2">
        <v>26</v>
      </c>
      <c r="AF5" s="2">
        <v>26.5</v>
      </c>
      <c r="AG5" s="2">
        <v>27</v>
      </c>
      <c r="AH5" s="2">
        <v>28</v>
      </c>
      <c r="AI5" s="2">
        <v>26</v>
      </c>
      <c r="AJ5" s="2">
        <v>27</v>
      </c>
      <c r="AK5" s="2">
        <v>26</v>
      </c>
      <c r="AL5" s="2">
        <v>26</v>
      </c>
      <c r="AM5" s="2">
        <v>26</v>
      </c>
      <c r="AN5" s="2">
        <v>25.5</v>
      </c>
      <c r="AO5" s="2">
        <v>27</v>
      </c>
      <c r="AP5" s="2">
        <v>26</v>
      </c>
      <c r="AQ5" s="2">
        <v>26</v>
      </c>
      <c r="AR5" s="2">
        <v>27.5</v>
      </c>
      <c r="AS5" s="2">
        <v>26</v>
      </c>
      <c r="AT5" s="2">
        <v>26</v>
      </c>
      <c r="AU5" s="2">
        <v>26</v>
      </c>
      <c r="AV5" s="2">
        <v>26</v>
      </c>
      <c r="AW5" s="2">
        <v>26.5</v>
      </c>
      <c r="AX5" s="2">
        <v>27.5</v>
      </c>
      <c r="AY5" s="2">
        <v>26</v>
      </c>
      <c r="AZ5" s="2">
        <v>27</v>
      </c>
      <c r="BA5" s="2">
        <v>26</v>
      </c>
      <c r="BB5" s="2">
        <v>26</v>
      </c>
      <c r="BC5" s="2">
        <v>27</v>
      </c>
      <c r="BD5" s="2">
        <v>27</v>
      </c>
      <c r="BE5" s="2">
        <v>26.5</v>
      </c>
      <c r="BF5" s="2">
        <v>27.5</v>
      </c>
      <c r="BG5" s="2">
        <v>27</v>
      </c>
      <c r="BH5" s="2">
        <v>26.5</v>
      </c>
      <c r="BI5" s="2">
        <v>26.5</v>
      </c>
      <c r="BJ5" s="2">
        <v>27</v>
      </c>
      <c r="BK5" s="2">
        <v>26</v>
      </c>
      <c r="BL5" s="2">
        <v>26</v>
      </c>
      <c r="BM5" s="2">
        <v>27</v>
      </c>
      <c r="BN5" s="2">
        <v>27</v>
      </c>
      <c r="BO5" s="2">
        <v>26</v>
      </c>
      <c r="BP5" s="2">
        <v>27</v>
      </c>
      <c r="BQ5" s="2">
        <v>28</v>
      </c>
      <c r="BR5" s="2">
        <v>27</v>
      </c>
      <c r="BS5" s="2">
        <v>27</v>
      </c>
      <c r="BT5" s="2">
        <v>28</v>
      </c>
      <c r="BU5" s="2">
        <v>27</v>
      </c>
      <c r="BV5" s="2">
        <v>27</v>
      </c>
      <c r="BW5" s="2">
        <v>26</v>
      </c>
      <c r="BX5" s="2">
        <v>28</v>
      </c>
      <c r="BY5" s="2">
        <v>28</v>
      </c>
      <c r="BZ5" s="2">
        <v>27</v>
      </c>
      <c r="CA5" s="2">
        <v>28</v>
      </c>
      <c r="CB5" s="2">
        <v>26</v>
      </c>
      <c r="CC5" s="2">
        <v>27</v>
      </c>
      <c r="CD5" s="2">
        <v>27</v>
      </c>
      <c r="CE5" s="2">
        <v>27</v>
      </c>
      <c r="CF5" s="2">
        <v>28</v>
      </c>
      <c r="CG5" s="2">
        <v>28</v>
      </c>
      <c r="CH5" s="2">
        <v>26</v>
      </c>
      <c r="CI5" s="2">
        <v>27</v>
      </c>
      <c r="CJ5" s="2">
        <v>28</v>
      </c>
      <c r="CK5" s="2">
        <v>27</v>
      </c>
    </row>
    <row r="6" spans="2:89" ht="12.75">
      <c r="B6" s="3">
        <v>6</v>
      </c>
      <c r="C6" s="2">
        <v>39</v>
      </c>
      <c r="D6" s="2">
        <v>36</v>
      </c>
      <c r="E6" s="2">
        <v>41</v>
      </c>
      <c r="F6" s="2">
        <v>39.5</v>
      </c>
      <c r="G6" s="2">
        <v>41</v>
      </c>
      <c r="H6" s="2">
        <v>38.5</v>
      </c>
      <c r="I6" s="2">
        <v>39.5</v>
      </c>
      <c r="J6" s="2">
        <v>40</v>
      </c>
      <c r="K6" s="2">
        <v>39.5</v>
      </c>
      <c r="L6" s="2">
        <v>39</v>
      </c>
      <c r="M6" s="3">
        <v>37.5</v>
      </c>
      <c r="N6" s="2">
        <v>40.5</v>
      </c>
      <c r="O6" s="2">
        <v>40</v>
      </c>
      <c r="P6" s="2">
        <v>38</v>
      </c>
      <c r="Q6" s="2">
        <v>39.5</v>
      </c>
      <c r="R6" s="2">
        <v>39.5</v>
      </c>
      <c r="S6" s="2">
        <v>42.5</v>
      </c>
      <c r="T6" s="2">
        <v>41.5</v>
      </c>
      <c r="U6" s="2">
        <v>39.5</v>
      </c>
      <c r="V6" s="2">
        <v>41</v>
      </c>
      <c r="W6" s="3">
        <v>36.5</v>
      </c>
      <c r="X6" s="2">
        <v>39</v>
      </c>
      <c r="Y6" s="2">
        <v>38</v>
      </c>
      <c r="Z6" s="2">
        <v>41</v>
      </c>
      <c r="AA6" s="2">
        <v>37</v>
      </c>
      <c r="AB6" s="2">
        <v>39.5</v>
      </c>
      <c r="AC6" s="2">
        <v>40.5</v>
      </c>
      <c r="AD6" s="2">
        <v>40</v>
      </c>
      <c r="AE6" s="2">
        <v>41.5</v>
      </c>
      <c r="AF6" s="2">
        <v>38</v>
      </c>
      <c r="AG6" s="2">
        <v>41</v>
      </c>
      <c r="AH6" s="2">
        <v>41</v>
      </c>
      <c r="AI6" s="2">
        <v>37.5</v>
      </c>
      <c r="AJ6" s="2">
        <v>41</v>
      </c>
      <c r="AK6" s="2">
        <v>39.5</v>
      </c>
      <c r="AL6" s="2">
        <v>38</v>
      </c>
      <c r="AM6" s="2">
        <v>39</v>
      </c>
      <c r="AN6" s="2">
        <v>39</v>
      </c>
      <c r="AO6" s="2">
        <v>41.5</v>
      </c>
      <c r="AP6" s="2">
        <v>38</v>
      </c>
      <c r="AQ6" s="2">
        <v>40.5</v>
      </c>
      <c r="AR6" s="2">
        <v>38.5</v>
      </c>
      <c r="AS6" s="2">
        <v>39</v>
      </c>
      <c r="AT6" s="2">
        <v>40</v>
      </c>
      <c r="AU6" s="2">
        <v>37.5</v>
      </c>
      <c r="AV6" s="2">
        <v>43</v>
      </c>
      <c r="AW6" s="2">
        <v>39</v>
      </c>
      <c r="AX6" s="2">
        <v>43</v>
      </c>
      <c r="AY6" s="2">
        <v>39</v>
      </c>
      <c r="AZ6" s="2">
        <v>39.5</v>
      </c>
      <c r="BA6" s="2">
        <v>40.25</v>
      </c>
      <c r="BB6" s="2">
        <v>38.5</v>
      </c>
      <c r="BC6" s="2">
        <v>41</v>
      </c>
      <c r="BD6" s="2">
        <v>42</v>
      </c>
      <c r="BE6" s="2">
        <v>40</v>
      </c>
      <c r="BF6" s="2">
        <v>40.5</v>
      </c>
      <c r="BG6" s="2">
        <v>43</v>
      </c>
      <c r="BH6" s="2">
        <v>41</v>
      </c>
      <c r="BI6" s="2">
        <v>39.5</v>
      </c>
      <c r="BJ6" s="2">
        <v>42</v>
      </c>
      <c r="BK6" s="2">
        <v>40</v>
      </c>
      <c r="BL6" s="2">
        <v>40</v>
      </c>
      <c r="BM6" s="2">
        <v>40</v>
      </c>
      <c r="BN6" s="2">
        <v>37</v>
      </c>
      <c r="BO6" s="2">
        <v>40</v>
      </c>
      <c r="BP6" s="2">
        <v>43</v>
      </c>
      <c r="BQ6" s="2">
        <v>41</v>
      </c>
      <c r="BR6" s="2">
        <v>39</v>
      </c>
      <c r="BS6" s="2">
        <v>40</v>
      </c>
      <c r="BT6" s="2">
        <v>42</v>
      </c>
      <c r="BU6" s="2">
        <v>40</v>
      </c>
      <c r="BV6" s="2">
        <v>40</v>
      </c>
      <c r="BW6" s="2">
        <v>39</v>
      </c>
      <c r="BX6" s="2">
        <v>40</v>
      </c>
      <c r="BY6" s="2">
        <v>41</v>
      </c>
      <c r="BZ6" s="2">
        <v>40</v>
      </c>
      <c r="CA6" s="2">
        <v>40</v>
      </c>
      <c r="CB6" s="2">
        <v>38</v>
      </c>
      <c r="CC6" s="2">
        <v>39</v>
      </c>
      <c r="CD6" s="2">
        <v>39</v>
      </c>
      <c r="CE6" s="2">
        <v>41</v>
      </c>
      <c r="CF6" s="2">
        <v>43</v>
      </c>
      <c r="CG6" s="2">
        <v>41.5</v>
      </c>
      <c r="CH6" s="2">
        <v>39</v>
      </c>
      <c r="CI6" s="2">
        <v>40</v>
      </c>
      <c r="CJ6" s="2">
        <v>40</v>
      </c>
      <c r="CK6" s="2">
        <v>40</v>
      </c>
    </row>
    <row r="7" spans="1:89" ht="12.75">
      <c r="A7" s="6" t="s">
        <v>0</v>
      </c>
      <c r="B7" s="6"/>
      <c r="C7" s="7">
        <f aca="true" t="shared" si="0" ref="C7:Q7">C1</f>
        <v>25940</v>
      </c>
      <c r="D7" s="7">
        <f t="shared" si="0"/>
        <v>25988</v>
      </c>
      <c r="E7" s="7">
        <f t="shared" si="0"/>
        <v>25990</v>
      </c>
      <c r="F7" s="7">
        <f t="shared" si="0"/>
        <v>26072</v>
      </c>
      <c r="G7" s="7">
        <f t="shared" si="0"/>
        <v>26665</v>
      </c>
      <c r="H7" s="7">
        <f t="shared" si="0"/>
        <v>26834</v>
      </c>
      <c r="I7" s="7">
        <f t="shared" si="0"/>
        <v>26877</v>
      </c>
      <c r="J7" s="7">
        <f t="shared" si="0"/>
        <v>27196</v>
      </c>
      <c r="K7" s="7">
        <f t="shared" si="0"/>
        <v>27364</v>
      </c>
      <c r="L7" s="7">
        <f t="shared" si="0"/>
        <v>28020</v>
      </c>
      <c r="M7" s="7">
        <f t="shared" si="0"/>
        <v>31941</v>
      </c>
      <c r="N7" s="7">
        <f t="shared" si="0"/>
        <v>32355</v>
      </c>
      <c r="O7" s="7">
        <f t="shared" si="0"/>
        <v>32715</v>
      </c>
      <c r="P7" s="7">
        <f t="shared" si="0"/>
        <v>32825</v>
      </c>
      <c r="Q7" s="7">
        <f t="shared" si="0"/>
        <v>33377</v>
      </c>
      <c r="R7" s="7">
        <f aca="true" t="shared" si="1" ref="R7:BG7">R1</f>
        <v>33474</v>
      </c>
      <c r="S7" s="7">
        <f t="shared" si="1"/>
        <v>33501</v>
      </c>
      <c r="T7" s="7">
        <f t="shared" si="1"/>
        <v>33804</v>
      </c>
      <c r="U7" s="7">
        <f t="shared" si="1"/>
        <v>33805</v>
      </c>
      <c r="V7" s="7" t="str">
        <f t="shared" si="1"/>
        <v>33860-X</v>
      </c>
      <c r="W7" s="7">
        <f t="shared" si="1"/>
        <v>33975</v>
      </c>
      <c r="X7" s="7">
        <f t="shared" si="1"/>
        <v>34147</v>
      </c>
      <c r="Y7" s="7">
        <f t="shared" si="1"/>
        <v>35107</v>
      </c>
      <c r="Z7" s="7">
        <f t="shared" si="1"/>
        <v>35276</v>
      </c>
      <c r="AA7" s="7">
        <f t="shared" si="1"/>
        <v>35363</v>
      </c>
      <c r="AB7" s="7">
        <f t="shared" si="1"/>
        <v>36648</v>
      </c>
      <c r="AC7" s="7">
        <f t="shared" si="1"/>
        <v>36758</v>
      </c>
      <c r="AD7" s="7">
        <f t="shared" si="1"/>
        <v>36832</v>
      </c>
      <c r="AE7" s="7">
        <f t="shared" si="1"/>
        <v>36864</v>
      </c>
      <c r="AF7" s="7">
        <f t="shared" si="1"/>
        <v>38253</v>
      </c>
      <c r="AG7" s="7">
        <f t="shared" si="1"/>
        <v>38395</v>
      </c>
      <c r="AH7" s="7">
        <f t="shared" si="1"/>
        <v>38497</v>
      </c>
      <c r="AI7" s="7">
        <f t="shared" si="1"/>
        <v>38573</v>
      </c>
      <c r="AJ7" s="7">
        <f t="shared" si="1"/>
        <v>38635</v>
      </c>
      <c r="AK7" s="7">
        <f t="shared" si="1"/>
        <v>38819</v>
      </c>
      <c r="AL7" s="7">
        <f t="shared" si="1"/>
        <v>39078</v>
      </c>
      <c r="AM7" s="7">
        <f t="shared" si="1"/>
        <v>39169</v>
      </c>
      <c r="AN7" s="7">
        <f t="shared" si="1"/>
        <v>39333</v>
      </c>
      <c r="AO7" s="7">
        <f t="shared" si="1"/>
        <v>39348</v>
      </c>
      <c r="AP7" s="7">
        <f t="shared" si="1"/>
        <v>39383</v>
      </c>
      <c r="AQ7" s="7">
        <f t="shared" si="1"/>
        <v>39683</v>
      </c>
      <c r="AR7" s="7">
        <f t="shared" si="1"/>
        <v>39703</v>
      </c>
      <c r="AS7" s="7">
        <f t="shared" si="1"/>
        <v>39986</v>
      </c>
      <c r="AT7" s="7">
        <f t="shared" si="1"/>
        <v>40667</v>
      </c>
      <c r="AU7" s="7">
        <f t="shared" si="1"/>
        <v>40671</v>
      </c>
      <c r="AV7" s="7">
        <f t="shared" si="1"/>
        <v>40676</v>
      </c>
      <c r="AW7" s="7">
        <f t="shared" si="1"/>
        <v>40834</v>
      </c>
      <c r="AX7" s="7">
        <f t="shared" si="1"/>
        <v>40911</v>
      </c>
      <c r="AY7" s="7">
        <f t="shared" si="1"/>
        <v>40947</v>
      </c>
      <c r="AZ7" s="7">
        <f t="shared" si="1"/>
        <v>41104</v>
      </c>
      <c r="BA7" s="7" t="str">
        <f t="shared" si="1"/>
        <v>41312-X</v>
      </c>
      <c r="BB7" s="7">
        <f t="shared" si="1"/>
        <v>41402</v>
      </c>
      <c r="BC7" s="7">
        <f t="shared" si="1"/>
        <v>41404</v>
      </c>
      <c r="BD7" s="7">
        <f t="shared" si="1"/>
        <v>41705</v>
      </c>
      <c r="BE7" s="7">
        <f t="shared" si="1"/>
        <v>42000</v>
      </c>
      <c r="BF7" s="7">
        <f t="shared" si="1"/>
        <v>42239</v>
      </c>
      <c r="BG7" s="7">
        <f t="shared" si="1"/>
        <v>42346</v>
      </c>
      <c r="BH7" s="7">
        <f aca="true" t="shared" si="2" ref="BH7:CK7">BH1</f>
        <v>42689</v>
      </c>
      <c r="BI7" s="7">
        <f t="shared" si="2"/>
        <v>42853</v>
      </c>
      <c r="BJ7" s="7">
        <f t="shared" si="2"/>
        <v>42856</v>
      </c>
      <c r="BK7" s="7">
        <f t="shared" si="2"/>
        <v>42906</v>
      </c>
      <c r="BL7" s="7">
        <f t="shared" si="2"/>
        <v>43526</v>
      </c>
      <c r="BM7" s="7">
        <f t="shared" si="2"/>
        <v>43649</v>
      </c>
      <c r="BN7" s="7">
        <f t="shared" si="2"/>
        <v>43706</v>
      </c>
      <c r="BO7" s="7">
        <f t="shared" si="2"/>
        <v>44300</v>
      </c>
      <c r="BP7" s="7">
        <f t="shared" si="2"/>
        <v>44412</v>
      </c>
      <c r="BQ7" s="7" t="str">
        <f t="shared" si="2"/>
        <v>44590-X</v>
      </c>
      <c r="BR7" s="7">
        <f t="shared" si="2"/>
        <v>46632</v>
      </c>
      <c r="BS7" s="7">
        <f t="shared" si="2"/>
        <v>47117</v>
      </c>
      <c r="BT7" s="7">
        <f t="shared" si="2"/>
        <v>47623</v>
      </c>
      <c r="BU7" s="7">
        <f t="shared" si="2"/>
        <v>47624</v>
      </c>
      <c r="BV7" s="7">
        <f t="shared" si="2"/>
        <v>48195</v>
      </c>
      <c r="BW7" s="7">
        <f t="shared" si="2"/>
        <v>48228</v>
      </c>
      <c r="BX7" s="7">
        <f t="shared" si="2"/>
        <v>48347</v>
      </c>
      <c r="BY7" s="7">
        <f t="shared" si="2"/>
        <v>48364</v>
      </c>
      <c r="BZ7" s="7">
        <f t="shared" si="2"/>
        <v>50724</v>
      </c>
      <c r="CA7" s="7">
        <f t="shared" si="2"/>
        <v>51116</v>
      </c>
      <c r="CB7" s="7">
        <f t="shared" si="2"/>
        <v>51952</v>
      </c>
      <c r="CC7" s="7">
        <f t="shared" si="2"/>
        <v>51437</v>
      </c>
      <c r="CD7" s="7">
        <f t="shared" si="2"/>
        <v>52899</v>
      </c>
      <c r="CE7" s="7">
        <f t="shared" si="2"/>
        <v>53494</v>
      </c>
      <c r="CF7" s="7">
        <f t="shared" si="2"/>
        <v>53495</v>
      </c>
      <c r="CG7" s="7" t="str">
        <f t="shared" si="2"/>
        <v>53795-X</v>
      </c>
      <c r="CH7" s="7">
        <f t="shared" si="2"/>
        <v>54247</v>
      </c>
      <c r="CI7" s="7">
        <f t="shared" si="2"/>
        <v>54317</v>
      </c>
      <c r="CJ7" s="7">
        <f t="shared" si="2"/>
        <v>56885</v>
      </c>
      <c r="CK7" s="7">
        <f t="shared" si="2"/>
        <v>57942</v>
      </c>
    </row>
    <row r="8" spans="1:89" ht="12.75">
      <c r="A8" s="8">
        <v>1.6</v>
      </c>
      <c r="B8" s="6">
        <v>1</v>
      </c>
      <c r="C8" s="8">
        <f>LOG10(C2)-$A8</f>
        <v>0.012783856719735365</v>
      </c>
      <c r="D8" s="8">
        <f aca="true" t="shared" si="3" ref="D8:Q12">LOG10(D2)-$A8</f>
        <v>0.007455023214668399</v>
      </c>
      <c r="E8" s="8">
        <f t="shared" si="3"/>
        <v>0.03848925695463734</v>
      </c>
      <c r="F8" s="8">
        <f t="shared" si="3"/>
        <v>0.01804809671209262</v>
      </c>
      <c r="G8" s="8">
        <f t="shared" si="3"/>
        <v>0.012783856719735365</v>
      </c>
      <c r="H8" s="8">
        <f t="shared" si="3"/>
        <v>0.02324929039790047</v>
      </c>
      <c r="I8" s="8">
        <f t="shared" si="3"/>
        <v>0.01804809671209262</v>
      </c>
      <c r="J8" s="8">
        <f t="shared" si="3"/>
        <v>0.02324929039790047</v>
      </c>
      <c r="K8" s="8">
        <f t="shared" si="3"/>
        <v>0.012783856719735365</v>
      </c>
      <c r="L8" s="8">
        <f t="shared" si="3"/>
        <v>0.02324929039790047</v>
      </c>
      <c r="M8" s="8">
        <f t="shared" si="3"/>
        <v>0.012783856719735365</v>
      </c>
      <c r="N8" s="8">
        <f t="shared" si="3"/>
        <v>0.01804809671209262</v>
      </c>
      <c r="O8" s="8">
        <f t="shared" si="3"/>
        <v>0.03848925695463734</v>
      </c>
      <c r="P8" s="8">
        <f t="shared" si="3"/>
        <v>0.007455023214668399</v>
      </c>
      <c r="Q8" s="8">
        <f t="shared" si="3"/>
        <v>0.01804809671209262</v>
      </c>
      <c r="R8" s="8">
        <f aca="true" t="shared" si="4" ref="R8:BG8">LOG10(R2)-$A8</f>
        <v>0.002059991327962196</v>
      </c>
      <c r="S8" s="8">
        <f t="shared" si="4"/>
        <v>0.048360010980931456</v>
      </c>
      <c r="T8" s="8">
        <f t="shared" si="4"/>
        <v>0.03346845557958633</v>
      </c>
      <c r="U8" s="8">
        <f t="shared" si="4"/>
        <v>0.007455023214668399</v>
      </c>
      <c r="V8" s="8">
        <f t="shared" si="4"/>
        <v>0.01804809671209262</v>
      </c>
      <c r="W8" s="8">
        <f t="shared" si="4"/>
        <v>-0.003402904373539961</v>
      </c>
      <c r="X8" s="8">
        <f t="shared" si="4"/>
        <v>0.007455023214668399</v>
      </c>
      <c r="Y8" s="8">
        <f t="shared" si="4"/>
        <v>0.02324929039790047</v>
      </c>
      <c r="Z8" s="8">
        <f t="shared" si="4"/>
        <v>0.03346845557958633</v>
      </c>
      <c r="AA8" s="8">
        <f t="shared" si="4"/>
        <v>-0.003402904373539961</v>
      </c>
      <c r="AB8" s="8">
        <f t="shared" si="4"/>
        <v>0.012783856719735365</v>
      </c>
      <c r="AC8" s="8">
        <f t="shared" si="4"/>
        <v>0.03346845557958633</v>
      </c>
      <c r="AD8" s="8">
        <f t="shared" si="4"/>
        <v>0.012783856719735365</v>
      </c>
      <c r="AE8" s="8">
        <f t="shared" si="4"/>
        <v>0.03848925695463734</v>
      </c>
      <c r="AF8" s="8">
        <f t="shared" si="4"/>
        <v>0.03346845557958633</v>
      </c>
      <c r="AG8" s="8">
        <f t="shared" si="4"/>
        <v>0.01804809671209262</v>
      </c>
      <c r="AH8" s="8">
        <f t="shared" si="4"/>
        <v>0.02324929039790047</v>
      </c>
      <c r="AI8" s="8">
        <f t="shared" si="4"/>
        <v>0.012783856719735365</v>
      </c>
      <c r="AJ8" s="8">
        <f t="shared" si="4"/>
        <v>0.02324929039790047</v>
      </c>
      <c r="AK8" s="8">
        <f t="shared" si="4"/>
        <v>0.007455023214668399</v>
      </c>
      <c r="AL8" s="8">
        <f t="shared" si="4"/>
        <v>0.007455023214668399</v>
      </c>
      <c r="AM8" s="8">
        <f t="shared" si="4"/>
        <v>-0.003402904373539961</v>
      </c>
      <c r="AN8" s="8">
        <f t="shared" si="4"/>
        <v>0.02324929039790047</v>
      </c>
      <c r="AO8" s="8">
        <f t="shared" si="4"/>
        <v>0.012783856719735365</v>
      </c>
      <c r="AP8" s="8">
        <f t="shared" si="4"/>
        <v>0.02324929039790047</v>
      </c>
      <c r="AQ8" s="8">
        <f t="shared" si="4"/>
        <v>0.012783856719735365</v>
      </c>
      <c r="AR8" s="8">
        <f t="shared" si="4"/>
        <v>0.01804809671209262</v>
      </c>
      <c r="AS8" s="8">
        <f t="shared" si="4"/>
        <v>0.02324929039790047</v>
      </c>
      <c r="AT8" s="8">
        <f t="shared" si="4"/>
        <v>0.012783856719735365</v>
      </c>
      <c r="AU8" s="8">
        <f t="shared" si="4"/>
        <v>0.01804809671209262</v>
      </c>
      <c r="AV8" s="8">
        <f t="shared" si="4"/>
        <v>0.03848925695463734</v>
      </c>
      <c r="AW8" s="8">
        <f t="shared" si="4"/>
        <v>0.01804809671209262</v>
      </c>
      <c r="AX8" s="8">
        <f t="shared" si="4"/>
        <v>0.043452676486187336</v>
      </c>
      <c r="AY8" s="8">
        <f t="shared" si="4"/>
        <v>0.012783856719735365</v>
      </c>
      <c r="AZ8" s="8">
        <f t="shared" si="4"/>
        <v>0.02324929039790047</v>
      </c>
      <c r="BA8" s="8">
        <f t="shared" si="4"/>
        <v>0.02065647981962071</v>
      </c>
      <c r="BB8" s="8">
        <f t="shared" si="4"/>
        <v>0.02838893005031151</v>
      </c>
      <c r="BC8" s="8">
        <f t="shared" si="4"/>
        <v>0.03346845557958633</v>
      </c>
      <c r="BD8" s="8">
        <f t="shared" si="4"/>
        <v>0.02324929039790047</v>
      </c>
      <c r="BE8" s="8">
        <f t="shared" si="4"/>
        <v>0.03346845557958633</v>
      </c>
      <c r="BF8" s="8">
        <f t="shared" si="4"/>
        <v>0.05321251377534364</v>
      </c>
      <c r="BG8" s="8">
        <f t="shared" si="4"/>
        <v>0.043452676486187336</v>
      </c>
      <c r="BH8" s="8">
        <f aca="true" t="shared" si="5" ref="BH8:CK8">LOG10(BH2)-$A8</f>
        <v>0.01804809671209262</v>
      </c>
      <c r="BI8" s="8">
        <f t="shared" si="5"/>
        <v>0.012783856719735365</v>
      </c>
      <c r="BJ8" s="8">
        <f t="shared" si="5"/>
        <v>0.03346845557958633</v>
      </c>
      <c r="BK8" s="8">
        <f t="shared" si="5"/>
        <v>0.01804809671209262</v>
      </c>
      <c r="BL8" s="8">
        <f t="shared" si="5"/>
        <v>0.007455023214668399</v>
      </c>
      <c r="BM8" s="8">
        <f t="shared" si="5"/>
        <v>0.012783856719735365</v>
      </c>
      <c r="BN8" s="8">
        <f t="shared" si="5"/>
        <v>0.012783856719735365</v>
      </c>
      <c r="BO8" s="8">
        <f t="shared" si="5"/>
        <v>0.02324929039790047</v>
      </c>
      <c r="BP8" s="8">
        <f t="shared" si="5"/>
        <v>0.02324929039790047</v>
      </c>
      <c r="BQ8" s="8">
        <f t="shared" si="5"/>
        <v>0.043452676486187336</v>
      </c>
      <c r="BR8" s="8">
        <f t="shared" si="5"/>
        <v>0.02324929039790047</v>
      </c>
      <c r="BS8" s="8">
        <f t="shared" si="5"/>
        <v>0.01804809671209262</v>
      </c>
      <c r="BT8" s="8">
        <f t="shared" si="5"/>
        <v>0.02324929039790047</v>
      </c>
      <c r="BU8" s="8">
        <f t="shared" si="5"/>
        <v>0.012783856719735365</v>
      </c>
      <c r="BV8" s="8">
        <f t="shared" si="5"/>
        <v>0.012783856719735365</v>
      </c>
      <c r="BW8" s="8">
        <f t="shared" si="5"/>
        <v>0.03346845557958633</v>
      </c>
      <c r="BX8" s="8">
        <f t="shared" si="5"/>
        <v>0.02324929039790047</v>
      </c>
      <c r="BY8" s="8">
        <f t="shared" si="5"/>
        <v>0.043452676486187336</v>
      </c>
      <c r="BZ8" s="8">
        <f t="shared" si="5"/>
        <v>0.012783856719735365</v>
      </c>
      <c r="CA8" s="8">
        <f t="shared" si="5"/>
        <v>0.012783856719735365</v>
      </c>
      <c r="CB8" s="8">
        <f t="shared" si="5"/>
        <v>0.012783856719735365</v>
      </c>
      <c r="CC8" s="8">
        <f t="shared" si="5"/>
        <v>0.03346845557958633</v>
      </c>
      <c r="CD8" s="8">
        <f t="shared" si="5"/>
        <v>0.02324929039790047</v>
      </c>
      <c r="CE8" s="8">
        <f t="shared" si="5"/>
        <v>0.02324929039790047</v>
      </c>
      <c r="CF8" s="8">
        <f t="shared" si="5"/>
        <v>0.02324929039790047</v>
      </c>
      <c r="CG8" s="8">
        <f t="shared" si="5"/>
        <v>0.03346845557958633</v>
      </c>
      <c r="CH8" s="8">
        <f t="shared" si="5"/>
        <v>0.02324929039790047</v>
      </c>
      <c r="CI8" s="8">
        <f t="shared" si="5"/>
        <v>0.012783856719735365</v>
      </c>
      <c r="CJ8" s="8">
        <f t="shared" si="5"/>
        <v>0.012783856719735365</v>
      </c>
      <c r="CK8" s="8">
        <f t="shared" si="5"/>
        <v>0.03346845557958633</v>
      </c>
    </row>
    <row r="9" spans="1:89" ht="12.75">
      <c r="A9" s="8">
        <v>1.548</v>
      </c>
      <c r="B9" s="6">
        <v>3</v>
      </c>
      <c r="C9" s="8">
        <f>LOG10(C3)-$A9</f>
        <v>0.0022283530550939457</v>
      </c>
      <c r="D9" s="8">
        <f aca="true" t="shared" si="6" ref="D9:J9">LOG10(D3)-$A9</f>
        <v>0.008302500767287224</v>
      </c>
      <c r="E9" s="8">
        <f t="shared" si="6"/>
        <v>0.014292864456474597</v>
      </c>
      <c r="F9" s="8">
        <f t="shared" si="6"/>
        <v>0.014292864456474597</v>
      </c>
      <c r="G9" s="8">
        <f t="shared" si="6"/>
        <v>0.008302500767287224</v>
      </c>
      <c r="H9" s="8">
        <f t="shared" si="6"/>
        <v>0.008302500767287224</v>
      </c>
      <c r="I9" s="8">
        <f t="shared" si="6"/>
        <v>0.008302500767287224</v>
      </c>
      <c r="J9" s="8">
        <f t="shared" si="6"/>
        <v>0.0260312677277188</v>
      </c>
      <c r="K9" s="8">
        <f t="shared" si="3"/>
        <v>0.008302500767287224</v>
      </c>
      <c r="L9" s="8">
        <f t="shared" si="3"/>
        <v>-0.003931955649724372</v>
      </c>
      <c r="M9" s="8">
        <f t="shared" si="3"/>
        <v>0.014292864456474597</v>
      </c>
      <c r="N9" s="8">
        <f t="shared" si="3"/>
        <v>0.03178359661681007</v>
      </c>
      <c r="O9" s="8">
        <f t="shared" si="3"/>
        <v>0.014292864456474597</v>
      </c>
      <c r="P9" s="8">
        <f t="shared" si="3"/>
        <v>-0.003931955649724372</v>
      </c>
      <c r="Q9" s="8">
        <f t="shared" si="3"/>
        <v>0.014292864456474597</v>
      </c>
      <c r="R9" s="8">
        <f aca="true" t="shared" si="7" ref="R9:BG9">LOG10(R3)-$A9</f>
        <v>0.0022283530550939457</v>
      </c>
      <c r="S9" s="8">
        <f t="shared" si="7"/>
        <v>0.037460729508500545</v>
      </c>
      <c r="T9" s="8">
        <f t="shared" si="7"/>
        <v>0.03178359661681007</v>
      </c>
      <c r="U9" s="8">
        <f t="shared" si="7"/>
        <v>0.008302500767287224</v>
      </c>
      <c r="V9" s="8">
        <f t="shared" si="7"/>
        <v>0.037460729508500545</v>
      </c>
      <c r="W9" s="8">
        <f t="shared" si="7"/>
        <v>-0.003931955649724372</v>
      </c>
      <c r="X9" s="8">
        <f t="shared" si="7"/>
        <v>0.0022283530550939457</v>
      </c>
      <c r="Y9" s="8">
        <f t="shared" si="7"/>
        <v>0.008302500767287224</v>
      </c>
      <c r="Z9" s="8">
        <f t="shared" si="7"/>
        <v>0.0260312677277188</v>
      </c>
      <c r="AA9" s="8">
        <f t="shared" si="7"/>
        <v>-0.003931955649724372</v>
      </c>
      <c r="AB9" s="8">
        <f t="shared" si="7"/>
        <v>0.008302500767287224</v>
      </c>
      <c r="AC9" s="8">
        <f t="shared" si="7"/>
        <v>0.008302500767287224</v>
      </c>
      <c r="AD9" s="8">
        <f t="shared" si="7"/>
        <v>0.0022283530550939457</v>
      </c>
      <c r="AE9" s="8">
        <f t="shared" si="7"/>
        <v>0.03178359661681007</v>
      </c>
      <c r="AF9" s="8">
        <f t="shared" si="7"/>
        <v>0.008302500767287224</v>
      </c>
      <c r="AG9" s="8">
        <f t="shared" si="7"/>
        <v>0.02020172406699494</v>
      </c>
      <c r="AH9" s="8">
        <f t="shared" si="7"/>
        <v>0.040831725594207224</v>
      </c>
      <c r="AI9" s="8">
        <f t="shared" si="7"/>
        <v>-0.003931955649724372</v>
      </c>
      <c r="AJ9" s="8">
        <f t="shared" si="7"/>
        <v>0.037460729508500545</v>
      </c>
      <c r="AK9" s="8">
        <f t="shared" si="7"/>
        <v>0.014292864456474597</v>
      </c>
      <c r="AL9" s="8">
        <f t="shared" si="7"/>
        <v>0.0022283530550939457</v>
      </c>
      <c r="AM9" s="8">
        <f t="shared" si="7"/>
        <v>0.0260312677277188</v>
      </c>
      <c r="AN9" s="8">
        <f t="shared" si="7"/>
        <v>0.008302500767287224</v>
      </c>
      <c r="AO9" s="8">
        <f t="shared" si="7"/>
        <v>0.0260312677277188</v>
      </c>
      <c r="AP9" s="8">
        <f t="shared" si="7"/>
        <v>0.0022283530550939457</v>
      </c>
      <c r="AQ9" s="8">
        <f t="shared" si="7"/>
        <v>0.048597095626460085</v>
      </c>
      <c r="AR9" s="8">
        <f t="shared" si="7"/>
        <v>-0.003931955649724372</v>
      </c>
      <c r="AS9" s="8">
        <f t="shared" si="7"/>
        <v>-0.003931955649724372</v>
      </c>
      <c r="AT9" s="8">
        <f t="shared" si="7"/>
        <v>0.014292864456474597</v>
      </c>
      <c r="AU9" s="8">
        <f t="shared" si="7"/>
        <v>-0.003931955649724372</v>
      </c>
      <c r="AV9" s="8">
        <f t="shared" si="7"/>
        <v>0.0260312677277188</v>
      </c>
      <c r="AW9" s="8">
        <f t="shared" si="7"/>
        <v>0.0022283530550939457</v>
      </c>
      <c r="AX9" s="8">
        <f t="shared" si="7"/>
        <v>0.048597095626460085</v>
      </c>
      <c r="AY9" s="8">
        <f t="shared" si="7"/>
        <v>0.008302500767287224</v>
      </c>
      <c r="AZ9" s="8">
        <f t="shared" si="7"/>
        <v>-0.003931955649724372</v>
      </c>
      <c r="BA9" s="8">
        <f t="shared" si="7"/>
        <v>0.014292864456474597</v>
      </c>
      <c r="BB9" s="8">
        <f t="shared" si="7"/>
        <v>0.0022283530550939457</v>
      </c>
      <c r="BC9" s="8">
        <f t="shared" si="7"/>
        <v>0.014292864456474597</v>
      </c>
      <c r="BD9" s="8">
        <f t="shared" si="7"/>
        <v>0.022542939881897484</v>
      </c>
      <c r="BE9" s="8">
        <f t="shared" si="7"/>
        <v>0.014292864456474597</v>
      </c>
      <c r="BF9" s="8">
        <f t="shared" si="7"/>
        <v>0.014292864456474597</v>
      </c>
      <c r="BG9" s="8">
        <f t="shared" si="7"/>
        <v>0.03178359661681007</v>
      </c>
      <c r="BH9" s="8">
        <f aca="true" t="shared" si="8" ref="BH9:CK9">LOG10(BH3)-$A9</f>
        <v>0.008302500767287224</v>
      </c>
      <c r="BI9" s="8">
        <f t="shared" si="8"/>
        <v>0.008302500767287224</v>
      </c>
      <c r="BJ9" s="8">
        <f t="shared" si="8"/>
        <v>0.037460729508500545</v>
      </c>
      <c r="BK9" s="8">
        <f t="shared" si="8"/>
        <v>0.0022283530550939457</v>
      </c>
      <c r="BL9" s="8">
        <f t="shared" si="8"/>
        <v>0.02020172406699494</v>
      </c>
      <c r="BM9" s="8">
        <f t="shared" si="8"/>
        <v>0.0022283530550939457</v>
      </c>
      <c r="BN9" s="8">
        <f t="shared" si="8"/>
        <v>-0.016521082957744904</v>
      </c>
      <c r="BO9" s="8">
        <f t="shared" si="8"/>
        <v>-0.011441557428469862</v>
      </c>
      <c r="BP9" s="8">
        <f t="shared" si="8"/>
        <v>0.03858730467175486</v>
      </c>
      <c r="BQ9" s="8">
        <f t="shared" si="8"/>
        <v>0.001003262025787821</v>
      </c>
      <c r="BR9" s="8">
        <f t="shared" si="8"/>
        <v>0.0046682161121931465</v>
      </c>
      <c r="BS9" s="8">
        <f t="shared" si="8"/>
        <v>0.014292864456474597</v>
      </c>
      <c r="BT9" s="8">
        <f t="shared" si="8"/>
        <v>0.047496221825574114</v>
      </c>
      <c r="BU9" s="8">
        <f t="shared" si="8"/>
        <v>-0.0014573365218690792</v>
      </c>
      <c r="BV9" s="8">
        <f t="shared" si="8"/>
        <v>0.0260312677277188</v>
      </c>
      <c r="BW9" s="8">
        <f t="shared" si="8"/>
        <v>0.005883026643874301</v>
      </c>
      <c r="BX9" s="8">
        <f t="shared" si="8"/>
        <v>0.008302500767287224</v>
      </c>
      <c r="BY9" s="8">
        <f t="shared" si="8"/>
        <v>0.03971096501891136</v>
      </c>
      <c r="BZ9" s="8">
        <f t="shared" si="8"/>
        <v>0.02020172406699494</v>
      </c>
      <c r="CA9" s="8">
        <f t="shared" si="8"/>
        <v>0.019026366159060393</v>
      </c>
      <c r="CB9" s="8">
        <f t="shared" si="8"/>
        <v>-0.003931955649724372</v>
      </c>
      <c r="CC9" s="8">
        <f t="shared" si="8"/>
        <v>-0.0026928835341759605</v>
      </c>
      <c r="CD9" s="8">
        <f t="shared" si="8"/>
        <v>-0.005174573040820141</v>
      </c>
      <c r="CE9" s="8">
        <f t="shared" si="8"/>
        <v>0.03519877396862259</v>
      </c>
      <c r="CF9" s="8">
        <f t="shared" si="8"/>
        <v>0.030639209968072345</v>
      </c>
      <c r="CG9" s="8">
        <f t="shared" si="8"/>
        <v>0.028916955965206936</v>
      </c>
      <c r="CH9" s="8">
        <f t="shared" si="8"/>
        <v>-0.0014573365218690792</v>
      </c>
      <c r="CI9" s="8">
        <f t="shared" si="8"/>
        <v>0.0034499979728750407</v>
      </c>
      <c r="CJ9" s="8">
        <f t="shared" si="8"/>
        <v>0.014292864456474597</v>
      </c>
      <c r="CK9" s="8">
        <f t="shared" si="8"/>
        <v>0.009507201905657903</v>
      </c>
    </row>
    <row r="10" spans="1:89" ht="12.75">
      <c r="A10" s="8">
        <v>1.607</v>
      </c>
      <c r="B10" s="6">
        <v>4</v>
      </c>
      <c r="C10" s="8">
        <f>LOG10(C4)-$A10</f>
        <v>0.016249290397900573</v>
      </c>
      <c r="D10" s="8">
        <f t="shared" si="3"/>
        <v>0.011048096712092725</v>
      </c>
      <c r="E10" s="8">
        <f t="shared" si="3"/>
        <v>0.04136001098093156</v>
      </c>
      <c r="F10" s="8">
        <f t="shared" si="3"/>
        <v>0.021388930050311616</v>
      </c>
      <c r="G10" s="8">
        <f t="shared" si="3"/>
        <v>0.011048096712092725</v>
      </c>
      <c r="H10" s="8">
        <f t="shared" si="3"/>
        <v>0.03645267648618744</v>
      </c>
      <c r="I10" s="8">
        <f t="shared" si="3"/>
        <v>0.011048096712092725</v>
      </c>
      <c r="J10" s="8">
        <f t="shared" si="3"/>
        <v>0.031489256954637446</v>
      </c>
      <c r="K10" s="8">
        <f t="shared" si="3"/>
        <v>0.011048096712092725</v>
      </c>
      <c r="L10" s="8">
        <f t="shared" si="3"/>
        <v>0.0057838567197354696</v>
      </c>
      <c r="M10" s="8">
        <f t="shared" si="3"/>
        <v>0.016249290397900573</v>
      </c>
      <c r="N10" s="8">
        <f t="shared" si="3"/>
        <v>0.03645267648618744</v>
      </c>
      <c r="O10" s="8">
        <f t="shared" si="3"/>
        <v>0.021388930050311616</v>
      </c>
      <c r="P10" s="8">
        <f t="shared" si="3"/>
        <v>-0.004940008672037699</v>
      </c>
      <c r="Q10" s="8">
        <f t="shared" si="3"/>
        <v>0.0057838567197354696</v>
      </c>
      <c r="R10" s="8">
        <f aca="true" t="shared" si="9" ref="R10:BG10">LOG10(R4)-$A10</f>
        <v>0.0057838567197354696</v>
      </c>
      <c r="S10" s="8">
        <f t="shared" si="9"/>
        <v>0.031489256954637446</v>
      </c>
      <c r="T10" s="8">
        <f t="shared" si="9"/>
        <v>0.046212513775343744</v>
      </c>
      <c r="U10" s="8">
        <f t="shared" si="9"/>
        <v>0.0057838567197354696</v>
      </c>
      <c r="V10" s="8">
        <f t="shared" si="9"/>
        <v>0.026468455579586436</v>
      </c>
      <c r="W10" s="8">
        <f t="shared" si="9"/>
        <v>-0.004940008672037699</v>
      </c>
      <c r="X10" s="8">
        <f t="shared" si="9"/>
        <v>0.016249290397900573</v>
      </c>
      <c r="Y10" s="8">
        <f t="shared" si="9"/>
        <v>0.031489256954637446</v>
      </c>
      <c r="Z10" s="8">
        <f t="shared" si="9"/>
        <v>0.026468455579586436</v>
      </c>
      <c r="AA10" s="8">
        <f t="shared" si="9"/>
        <v>-0.015935392973500884</v>
      </c>
      <c r="AB10" s="8">
        <f t="shared" si="9"/>
        <v>0.00045502321466850404</v>
      </c>
      <c r="AC10" s="8">
        <f t="shared" si="9"/>
        <v>0.0057838567197354696</v>
      </c>
      <c r="AD10" s="8">
        <f t="shared" si="9"/>
        <v>-0.004940008672037699</v>
      </c>
      <c r="AE10" s="8">
        <f t="shared" si="9"/>
        <v>0.046212513775343744</v>
      </c>
      <c r="AF10" s="8">
        <f t="shared" si="9"/>
        <v>0.026468455579586436</v>
      </c>
      <c r="AG10" s="8">
        <f t="shared" si="9"/>
        <v>0.031489256954637446</v>
      </c>
      <c r="AH10" s="8">
        <f t="shared" si="9"/>
        <v>0.03645267648618744</v>
      </c>
      <c r="AI10" s="8">
        <f t="shared" si="9"/>
        <v>0.011048096712092725</v>
      </c>
      <c r="AJ10" s="8">
        <f t="shared" si="9"/>
        <v>0.011048096712092725</v>
      </c>
      <c r="AK10" s="8">
        <f t="shared" si="9"/>
        <v>0.0057838567197354696</v>
      </c>
      <c r="AL10" s="8">
        <f t="shared" si="9"/>
        <v>0.026468455579586436</v>
      </c>
      <c r="AM10" s="8">
        <f t="shared" si="9"/>
        <v>0.021388930050311616</v>
      </c>
      <c r="AN10" s="8">
        <f t="shared" si="9"/>
        <v>0.016249290397900573</v>
      </c>
      <c r="AO10" s="8">
        <f t="shared" si="9"/>
        <v>0.026468455579586436</v>
      </c>
      <c r="AP10" s="8">
        <f t="shared" si="9"/>
        <v>0.026468455579586436</v>
      </c>
      <c r="AQ10" s="8">
        <f t="shared" si="9"/>
        <v>0.021388930050311616</v>
      </c>
      <c r="AR10" s="8">
        <f t="shared" si="9"/>
        <v>0.011048096712092725</v>
      </c>
      <c r="AS10" s="8">
        <f t="shared" si="9"/>
        <v>0.011048096712092725</v>
      </c>
      <c r="AT10" s="8">
        <f t="shared" si="9"/>
        <v>-0.004940008672037699</v>
      </c>
      <c r="AU10" s="8">
        <f t="shared" si="9"/>
        <v>0.0057838567197354696</v>
      </c>
      <c r="AV10" s="8">
        <f t="shared" si="9"/>
        <v>0.04136001098093156</v>
      </c>
      <c r="AW10" s="8">
        <f t="shared" si="9"/>
        <v>0.026468455579586436</v>
      </c>
      <c r="AX10" s="8">
        <f t="shared" si="9"/>
        <v>0.03645267648618744</v>
      </c>
      <c r="AY10" s="8">
        <f t="shared" si="9"/>
        <v>0.0057838567197354696</v>
      </c>
      <c r="AZ10" s="8">
        <f t="shared" si="9"/>
        <v>0.021388930050311616</v>
      </c>
      <c r="BA10" s="8">
        <f t="shared" si="9"/>
        <v>0.0057838567197354696</v>
      </c>
      <c r="BB10" s="8">
        <f t="shared" si="9"/>
        <v>-0.004940008672037699</v>
      </c>
      <c r="BC10" s="8">
        <f t="shared" si="9"/>
        <v>0.031489256954637446</v>
      </c>
      <c r="BD10" s="8">
        <f t="shared" si="9"/>
        <v>0.03645267648618744</v>
      </c>
      <c r="BE10" s="8">
        <f t="shared" si="9"/>
        <v>0.016249290397900573</v>
      </c>
      <c r="BF10" s="8">
        <f t="shared" si="9"/>
        <v>0.026468455579586436</v>
      </c>
      <c r="BG10" s="8">
        <f t="shared" si="9"/>
        <v>0.04136001098093156</v>
      </c>
      <c r="BH10" s="8">
        <f aca="true" t="shared" si="10" ref="BH10:CK10">LOG10(BH4)-$A10</f>
        <v>0.016249290397900573</v>
      </c>
      <c r="BI10" s="8">
        <f t="shared" si="10"/>
        <v>0.0057838567197354696</v>
      </c>
      <c r="BJ10" s="8">
        <f t="shared" si="10"/>
        <v>0.04136001098093156</v>
      </c>
      <c r="BK10" s="8">
        <f t="shared" si="10"/>
        <v>0.016249290397900573</v>
      </c>
      <c r="BL10" s="8">
        <f t="shared" si="10"/>
        <v>0.016249290397900573</v>
      </c>
      <c r="BM10" s="8">
        <f t="shared" si="10"/>
        <v>0.0057838567197354696</v>
      </c>
      <c r="BN10" s="8">
        <f t="shared" si="10"/>
        <v>-0.010402904373539856</v>
      </c>
      <c r="BO10" s="8">
        <f t="shared" si="10"/>
        <v>0.0057838567197354696</v>
      </c>
      <c r="BP10" s="8">
        <f t="shared" si="10"/>
        <v>0.026468455579586436</v>
      </c>
      <c r="BQ10" s="8">
        <f t="shared" si="10"/>
        <v>0.026468455579586436</v>
      </c>
      <c r="BR10" s="8">
        <f t="shared" si="10"/>
        <v>0.026468455579586436</v>
      </c>
      <c r="BS10" s="8">
        <f t="shared" si="10"/>
        <v>0.026468455579586436</v>
      </c>
      <c r="BT10" s="8">
        <f t="shared" si="10"/>
        <v>0.046212513775343744</v>
      </c>
      <c r="BU10" s="8">
        <f t="shared" si="10"/>
        <v>0.0057838567197354696</v>
      </c>
      <c r="BV10" s="8">
        <f t="shared" si="10"/>
        <v>0.016249290397900573</v>
      </c>
      <c r="BW10" s="8">
        <f t="shared" si="10"/>
        <v>0.0057838567197354696</v>
      </c>
      <c r="BX10" s="8">
        <f t="shared" si="10"/>
        <v>0.016249290397900573</v>
      </c>
      <c r="BY10" s="8">
        <f t="shared" si="10"/>
        <v>0.016249290397900573</v>
      </c>
      <c r="BZ10" s="8">
        <f t="shared" si="10"/>
        <v>0.0057838567197354696</v>
      </c>
      <c r="CA10" s="8">
        <f t="shared" si="10"/>
        <v>0.0057838567197354696</v>
      </c>
      <c r="CB10" s="8">
        <f t="shared" si="10"/>
        <v>-0.004940008672037699</v>
      </c>
      <c r="CC10" s="8">
        <f t="shared" si="10"/>
        <v>0.016249290397900573</v>
      </c>
      <c r="CD10" s="8">
        <f t="shared" si="10"/>
        <v>0.016249290397900573</v>
      </c>
      <c r="CE10" s="8">
        <f t="shared" si="10"/>
        <v>0.03645267648618744</v>
      </c>
      <c r="CF10" s="8">
        <f t="shared" si="10"/>
        <v>0.026468455579586436</v>
      </c>
      <c r="CG10" s="8">
        <f t="shared" si="10"/>
        <v>0.03645267648618744</v>
      </c>
      <c r="CH10" s="8">
        <f t="shared" si="10"/>
        <v>0.016249290397900573</v>
      </c>
      <c r="CI10" s="8">
        <f t="shared" si="10"/>
        <v>-0.004940008672037699</v>
      </c>
      <c r="CJ10" s="8">
        <f t="shared" si="10"/>
        <v>0.016249290397900573</v>
      </c>
      <c r="CK10" s="8">
        <f t="shared" si="10"/>
        <v>0.026468455579586436</v>
      </c>
    </row>
    <row r="11" spans="1:89" ht="12.75">
      <c r="A11" s="8">
        <v>1.425</v>
      </c>
      <c r="B11" s="6">
        <v>5</v>
      </c>
      <c r="C11" s="8">
        <f>LOG10(C5)-$A11</f>
        <v>-0.01002665202918207</v>
      </c>
      <c r="D11" s="8">
        <f t="shared" si="3"/>
        <v>-0.01002665202918207</v>
      </c>
      <c r="E11" s="8">
        <f t="shared" si="3"/>
        <v>-0.0017541260631921407</v>
      </c>
      <c r="F11" s="8">
        <f t="shared" si="3"/>
        <v>-0.01845981956604481</v>
      </c>
      <c r="G11" s="8">
        <f t="shared" si="3"/>
        <v>-0.0017541260631921407</v>
      </c>
      <c r="H11" s="8">
        <f t="shared" si="3"/>
        <v>0.006363764158987317</v>
      </c>
      <c r="I11" s="8">
        <f t="shared" si="3"/>
        <v>-0.01002665202918207</v>
      </c>
      <c r="J11" s="8">
        <f t="shared" si="3"/>
        <v>0.006363764158987317</v>
      </c>
      <c r="K11" s="8">
        <f t="shared" si="3"/>
        <v>-0.01845981956604481</v>
      </c>
      <c r="L11" s="8">
        <f t="shared" si="3"/>
        <v>-0.01002665202918207</v>
      </c>
      <c r="M11" s="8">
        <f t="shared" si="3"/>
        <v>0.014332693830262588</v>
      </c>
      <c r="N11" s="8">
        <f t="shared" si="3"/>
        <v>0.022158031342219164</v>
      </c>
      <c r="O11" s="8">
        <f t="shared" si="3"/>
        <v>0.006363764158987317</v>
      </c>
      <c r="P11" s="8">
        <f t="shared" si="3"/>
        <v>-0.03583391563546767</v>
      </c>
      <c r="Q11" s="8">
        <f t="shared" si="3"/>
        <v>0.006363764158987317</v>
      </c>
      <c r="R11" s="8">
        <f aca="true" t="shared" si="11" ref="R11:BG11">LOG10(R5)-$A11</f>
        <v>-0.01002665202918207</v>
      </c>
      <c r="S11" s="8">
        <f t="shared" si="11"/>
        <v>0.022158031342219164</v>
      </c>
      <c r="T11" s="8">
        <f t="shared" si="11"/>
        <v>0.006363764158987317</v>
      </c>
      <c r="U11" s="8">
        <f t="shared" si="11"/>
        <v>-0.01002665202918207</v>
      </c>
      <c r="V11" s="8">
        <f t="shared" si="11"/>
        <v>-0.014222766622790317</v>
      </c>
      <c r="W11" s="8">
        <f t="shared" si="11"/>
        <v>-0.0017541260631921407</v>
      </c>
      <c r="X11" s="8">
        <f t="shared" si="11"/>
        <v>-0.01002665202918207</v>
      </c>
      <c r="Y11" s="8">
        <f t="shared" si="11"/>
        <v>0.006363764158987317</v>
      </c>
      <c r="Z11" s="8">
        <f t="shared" si="11"/>
        <v>0.022158031342219164</v>
      </c>
      <c r="AA11" s="8">
        <f t="shared" si="11"/>
        <v>-0.01002665202918207</v>
      </c>
      <c r="AB11" s="8">
        <f t="shared" si="11"/>
        <v>0.022158031342219164</v>
      </c>
      <c r="AC11" s="8">
        <f t="shared" si="11"/>
        <v>-0.01845981956604481</v>
      </c>
      <c r="AD11" s="8">
        <f t="shared" si="11"/>
        <v>-0.01002665202918207</v>
      </c>
      <c r="AE11" s="8">
        <f t="shared" si="11"/>
        <v>-0.01002665202918207</v>
      </c>
      <c r="AF11" s="8">
        <f t="shared" si="11"/>
        <v>-0.0017541260631921407</v>
      </c>
      <c r="AG11" s="8">
        <f t="shared" si="11"/>
        <v>0.006363764158987317</v>
      </c>
      <c r="AH11" s="8">
        <f t="shared" si="11"/>
        <v>0.022158031342219164</v>
      </c>
      <c r="AI11" s="8">
        <f t="shared" si="11"/>
        <v>-0.01002665202918207</v>
      </c>
      <c r="AJ11" s="8">
        <f t="shared" si="11"/>
        <v>0.006363764158987317</v>
      </c>
      <c r="AK11" s="8">
        <f t="shared" si="11"/>
        <v>-0.01002665202918207</v>
      </c>
      <c r="AL11" s="8">
        <f t="shared" si="11"/>
        <v>-0.01002665202918207</v>
      </c>
      <c r="AM11" s="8">
        <f t="shared" si="11"/>
        <v>-0.01002665202918207</v>
      </c>
      <c r="AN11" s="8">
        <f t="shared" si="11"/>
        <v>-0.01845981956604481</v>
      </c>
      <c r="AO11" s="8">
        <f t="shared" si="11"/>
        <v>0.006363764158987317</v>
      </c>
      <c r="AP11" s="8">
        <f t="shared" si="11"/>
        <v>-0.01002665202918207</v>
      </c>
      <c r="AQ11" s="8">
        <f t="shared" si="11"/>
        <v>-0.01002665202918207</v>
      </c>
      <c r="AR11" s="8">
        <f t="shared" si="11"/>
        <v>0.014332693830262588</v>
      </c>
      <c r="AS11" s="8">
        <f t="shared" si="11"/>
        <v>-0.01002665202918207</v>
      </c>
      <c r="AT11" s="8">
        <f t="shared" si="11"/>
        <v>-0.01002665202918207</v>
      </c>
      <c r="AU11" s="8">
        <f t="shared" si="11"/>
        <v>-0.01002665202918207</v>
      </c>
      <c r="AV11" s="8">
        <f t="shared" si="11"/>
        <v>-0.01002665202918207</v>
      </c>
      <c r="AW11" s="8">
        <f t="shared" si="11"/>
        <v>-0.0017541260631921407</v>
      </c>
      <c r="AX11" s="8">
        <f t="shared" si="11"/>
        <v>0.014332693830262588</v>
      </c>
      <c r="AY11" s="8">
        <f t="shared" si="11"/>
        <v>-0.01002665202918207</v>
      </c>
      <c r="AZ11" s="8">
        <f t="shared" si="11"/>
        <v>0.006363764158987317</v>
      </c>
      <c r="BA11" s="8">
        <f t="shared" si="11"/>
        <v>-0.01002665202918207</v>
      </c>
      <c r="BB11" s="8">
        <f t="shared" si="11"/>
        <v>-0.01002665202918207</v>
      </c>
      <c r="BC11" s="8">
        <f t="shared" si="11"/>
        <v>0.006363764158987317</v>
      </c>
      <c r="BD11" s="8">
        <f t="shared" si="11"/>
        <v>0.006363764158987317</v>
      </c>
      <c r="BE11" s="8">
        <f t="shared" si="11"/>
        <v>-0.0017541260631921407</v>
      </c>
      <c r="BF11" s="8">
        <f t="shared" si="11"/>
        <v>0.014332693830262588</v>
      </c>
      <c r="BG11" s="8">
        <f t="shared" si="11"/>
        <v>0.006363764158987317</v>
      </c>
      <c r="BH11" s="8">
        <f aca="true" t="shared" si="12" ref="BH11:CK11">LOG10(BH5)-$A11</f>
        <v>-0.0017541260631921407</v>
      </c>
      <c r="BI11" s="8">
        <f t="shared" si="12"/>
        <v>-0.0017541260631921407</v>
      </c>
      <c r="BJ11" s="8">
        <f t="shared" si="12"/>
        <v>0.006363764158987317</v>
      </c>
      <c r="BK11" s="8">
        <f t="shared" si="12"/>
        <v>-0.01002665202918207</v>
      </c>
      <c r="BL11" s="8">
        <f t="shared" si="12"/>
        <v>-0.01002665202918207</v>
      </c>
      <c r="BM11" s="8">
        <f t="shared" si="12"/>
        <v>0.006363764158987317</v>
      </c>
      <c r="BN11" s="8">
        <f t="shared" si="12"/>
        <v>0.006363764158987317</v>
      </c>
      <c r="BO11" s="8">
        <f t="shared" si="12"/>
        <v>-0.01002665202918207</v>
      </c>
      <c r="BP11" s="8">
        <f t="shared" si="12"/>
        <v>0.006363764158987317</v>
      </c>
      <c r="BQ11" s="8">
        <f t="shared" si="12"/>
        <v>0.022158031342219164</v>
      </c>
      <c r="BR11" s="8">
        <f t="shared" si="12"/>
        <v>0.006363764158987317</v>
      </c>
      <c r="BS11" s="8">
        <f t="shared" si="12"/>
        <v>0.006363764158987317</v>
      </c>
      <c r="BT11" s="8">
        <f t="shared" si="12"/>
        <v>0.022158031342219164</v>
      </c>
      <c r="BU11" s="8">
        <f t="shared" si="12"/>
        <v>0.006363764158987317</v>
      </c>
      <c r="BV11" s="8">
        <f t="shared" si="12"/>
        <v>0.006363764158987317</v>
      </c>
      <c r="BW11" s="8">
        <f t="shared" si="12"/>
        <v>-0.01002665202918207</v>
      </c>
      <c r="BX11" s="8">
        <f t="shared" si="12"/>
        <v>0.022158031342219164</v>
      </c>
      <c r="BY11" s="8">
        <f t="shared" si="12"/>
        <v>0.022158031342219164</v>
      </c>
      <c r="BZ11" s="8">
        <f t="shared" si="12"/>
        <v>0.006363764158987317</v>
      </c>
      <c r="CA11" s="8">
        <f t="shared" si="12"/>
        <v>0.022158031342219164</v>
      </c>
      <c r="CB11" s="8">
        <f t="shared" si="12"/>
        <v>-0.01002665202918207</v>
      </c>
      <c r="CC11" s="8">
        <f t="shared" si="12"/>
        <v>0.006363764158987317</v>
      </c>
      <c r="CD11" s="8">
        <f t="shared" si="12"/>
        <v>0.006363764158987317</v>
      </c>
      <c r="CE11" s="8">
        <f t="shared" si="12"/>
        <v>0.006363764158987317</v>
      </c>
      <c r="CF11" s="8">
        <f t="shared" si="12"/>
        <v>0.022158031342219164</v>
      </c>
      <c r="CG11" s="8">
        <f t="shared" si="12"/>
        <v>0.022158031342219164</v>
      </c>
      <c r="CH11" s="8">
        <f t="shared" si="12"/>
        <v>-0.01002665202918207</v>
      </c>
      <c r="CI11" s="8">
        <f t="shared" si="12"/>
        <v>0.006363764158987317</v>
      </c>
      <c r="CJ11" s="8">
        <f t="shared" si="12"/>
        <v>0.022158031342219164</v>
      </c>
      <c r="CK11" s="8">
        <f t="shared" si="12"/>
        <v>0.006363764158987317</v>
      </c>
    </row>
    <row r="12" spans="1:89" ht="12.75">
      <c r="A12" s="8">
        <v>1.582</v>
      </c>
      <c r="B12" s="6">
        <v>6</v>
      </c>
      <c r="C12" s="8">
        <f>LOG10(C6)-$A12</f>
        <v>0.009064607026499027</v>
      </c>
      <c r="D12" s="8">
        <f t="shared" si="3"/>
        <v>-0.025697499232712806</v>
      </c>
      <c r="E12" s="8">
        <f t="shared" si="3"/>
        <v>0.03078385671973538</v>
      </c>
      <c r="F12" s="8">
        <f t="shared" si="3"/>
        <v>0.014597095626460055</v>
      </c>
      <c r="G12" s="8">
        <f t="shared" si="3"/>
        <v>0.03078385671973538</v>
      </c>
      <c r="H12" s="8">
        <f t="shared" si="3"/>
        <v>0.003460729508500515</v>
      </c>
      <c r="I12" s="8">
        <f t="shared" si="3"/>
        <v>0.014597095626460055</v>
      </c>
      <c r="J12" s="8">
        <f t="shared" si="3"/>
        <v>0.020059991327962212</v>
      </c>
      <c r="K12" s="8">
        <f t="shared" si="3"/>
        <v>0.014597095626460055</v>
      </c>
      <c r="L12" s="8">
        <f t="shared" si="3"/>
        <v>0.009064607026499027</v>
      </c>
      <c r="M12" s="8">
        <f t="shared" si="3"/>
        <v>-0.007968732272281231</v>
      </c>
      <c r="N12" s="8">
        <f t="shared" si="3"/>
        <v>0.025455023214668415</v>
      </c>
      <c r="O12" s="8">
        <f t="shared" si="3"/>
        <v>0.020059991327962212</v>
      </c>
      <c r="P12" s="8">
        <f t="shared" si="3"/>
        <v>-0.0022164033831899577</v>
      </c>
      <c r="Q12" s="8">
        <f t="shared" si="3"/>
        <v>0.014597095626460055</v>
      </c>
      <c r="R12" s="8">
        <f aca="true" t="shared" si="13" ref="R12:BG12">LOG10(R6)-$A12</f>
        <v>0.014597095626460055</v>
      </c>
      <c r="S12" s="8">
        <f t="shared" si="13"/>
        <v>0.04638893005031153</v>
      </c>
      <c r="T12" s="8">
        <f t="shared" si="13"/>
        <v>0.03604809671209264</v>
      </c>
      <c r="U12" s="8">
        <f t="shared" si="13"/>
        <v>0.014597095626460055</v>
      </c>
      <c r="V12" s="8">
        <f t="shared" si="13"/>
        <v>0.03078385671973538</v>
      </c>
      <c r="W12" s="8">
        <f t="shared" si="13"/>
        <v>-0.019707135543525434</v>
      </c>
      <c r="X12" s="8">
        <f t="shared" si="13"/>
        <v>0.009064607026499027</v>
      </c>
      <c r="Y12" s="8">
        <f t="shared" si="13"/>
        <v>-0.0022164033831899577</v>
      </c>
      <c r="Z12" s="8">
        <f t="shared" si="13"/>
        <v>0.03078385671973538</v>
      </c>
      <c r="AA12" s="8">
        <f t="shared" si="13"/>
        <v>-0.013798275933005089</v>
      </c>
      <c r="AB12" s="8">
        <f t="shared" si="13"/>
        <v>0.014597095626460055</v>
      </c>
      <c r="AC12" s="8">
        <f t="shared" si="13"/>
        <v>0.025455023214668415</v>
      </c>
      <c r="AD12" s="8">
        <f t="shared" si="13"/>
        <v>0.020059991327962212</v>
      </c>
      <c r="AE12" s="8">
        <f t="shared" si="13"/>
        <v>0.03604809671209264</v>
      </c>
      <c r="AF12" s="8">
        <f t="shared" si="13"/>
        <v>-0.0022164033831899577</v>
      </c>
      <c r="AG12" s="8">
        <f t="shared" si="13"/>
        <v>0.03078385671973538</v>
      </c>
      <c r="AH12" s="8">
        <f t="shared" si="13"/>
        <v>0.03078385671973538</v>
      </c>
      <c r="AI12" s="8">
        <f t="shared" si="13"/>
        <v>-0.007968732272281231</v>
      </c>
      <c r="AJ12" s="8">
        <f t="shared" si="13"/>
        <v>0.03078385671973538</v>
      </c>
      <c r="AK12" s="8">
        <f t="shared" si="13"/>
        <v>0.014597095626460055</v>
      </c>
      <c r="AL12" s="8">
        <f t="shared" si="13"/>
        <v>-0.0022164033831899577</v>
      </c>
      <c r="AM12" s="8">
        <f t="shared" si="13"/>
        <v>0.009064607026499027</v>
      </c>
      <c r="AN12" s="8">
        <f t="shared" si="13"/>
        <v>0.009064607026499027</v>
      </c>
      <c r="AO12" s="8">
        <f t="shared" si="13"/>
        <v>0.03604809671209264</v>
      </c>
      <c r="AP12" s="8">
        <f t="shared" si="13"/>
        <v>-0.0022164033831899577</v>
      </c>
      <c r="AQ12" s="8">
        <f t="shared" si="13"/>
        <v>0.025455023214668415</v>
      </c>
      <c r="AR12" s="8">
        <f t="shared" si="13"/>
        <v>0.003460729508500515</v>
      </c>
      <c r="AS12" s="8">
        <f t="shared" si="13"/>
        <v>0.009064607026499027</v>
      </c>
      <c r="AT12" s="8">
        <f t="shared" si="13"/>
        <v>0.020059991327962212</v>
      </c>
      <c r="AU12" s="8">
        <f t="shared" si="13"/>
        <v>-0.007968732272281231</v>
      </c>
      <c r="AV12" s="8">
        <f t="shared" si="13"/>
        <v>0.05146845557958635</v>
      </c>
      <c r="AW12" s="8">
        <f t="shared" si="13"/>
        <v>0.009064607026499027</v>
      </c>
      <c r="AX12" s="8">
        <f t="shared" si="13"/>
        <v>0.05146845557958635</v>
      </c>
      <c r="AY12" s="8">
        <f t="shared" si="13"/>
        <v>0.009064607026499027</v>
      </c>
      <c r="AZ12" s="8">
        <f t="shared" si="13"/>
        <v>0.014597095626460055</v>
      </c>
      <c r="BA12" s="8">
        <f t="shared" si="13"/>
        <v>0.022765884703887185</v>
      </c>
      <c r="BB12" s="8">
        <f t="shared" si="13"/>
        <v>0.003460729508500515</v>
      </c>
      <c r="BC12" s="8">
        <f t="shared" si="13"/>
        <v>0.03078385671973538</v>
      </c>
      <c r="BD12" s="8">
        <f t="shared" si="13"/>
        <v>0.041249290397900484</v>
      </c>
      <c r="BE12" s="8">
        <f t="shared" si="13"/>
        <v>0.020059991327962212</v>
      </c>
      <c r="BF12" s="8">
        <f t="shared" si="13"/>
        <v>0.025455023214668415</v>
      </c>
      <c r="BG12" s="8">
        <f t="shared" si="13"/>
        <v>0.05146845557958635</v>
      </c>
      <c r="BH12" s="8">
        <f aca="true" t="shared" si="14" ref="BH12:CK12">LOG10(BH6)-$A12</f>
        <v>0.03078385671973538</v>
      </c>
      <c r="BI12" s="8">
        <f t="shared" si="14"/>
        <v>0.014597095626460055</v>
      </c>
      <c r="BJ12" s="8">
        <f t="shared" si="14"/>
        <v>0.041249290397900484</v>
      </c>
      <c r="BK12" s="8">
        <f t="shared" si="14"/>
        <v>0.020059991327962212</v>
      </c>
      <c r="BL12" s="8">
        <f t="shared" si="14"/>
        <v>0.020059991327962212</v>
      </c>
      <c r="BM12" s="8">
        <f t="shared" si="14"/>
        <v>0.020059991327962212</v>
      </c>
      <c r="BN12" s="8">
        <f t="shared" si="14"/>
        <v>-0.013798275933005089</v>
      </c>
      <c r="BO12" s="8">
        <f t="shared" si="14"/>
        <v>0.020059991327962212</v>
      </c>
      <c r="BP12" s="8">
        <f t="shared" si="14"/>
        <v>0.05146845557958635</v>
      </c>
      <c r="BQ12" s="8">
        <f t="shared" si="14"/>
        <v>0.03078385671973538</v>
      </c>
      <c r="BR12" s="8">
        <f t="shared" si="14"/>
        <v>0.009064607026499027</v>
      </c>
      <c r="BS12" s="8">
        <f t="shared" si="14"/>
        <v>0.020059991327962212</v>
      </c>
      <c r="BT12" s="8">
        <f t="shared" si="14"/>
        <v>0.041249290397900484</v>
      </c>
      <c r="BU12" s="8">
        <f t="shared" si="14"/>
        <v>0.020059991327962212</v>
      </c>
      <c r="BV12" s="8">
        <f t="shared" si="14"/>
        <v>0.020059991327962212</v>
      </c>
      <c r="BW12" s="8">
        <f t="shared" si="14"/>
        <v>0.009064607026499027</v>
      </c>
      <c r="BX12" s="8">
        <f t="shared" si="14"/>
        <v>0.020059991327962212</v>
      </c>
      <c r="BY12" s="8">
        <f t="shared" si="14"/>
        <v>0.03078385671973538</v>
      </c>
      <c r="BZ12" s="8">
        <f t="shared" si="14"/>
        <v>0.020059991327962212</v>
      </c>
      <c r="CA12" s="8">
        <f t="shared" si="14"/>
        <v>0.020059991327962212</v>
      </c>
      <c r="CB12" s="8">
        <f t="shared" si="14"/>
        <v>-0.0022164033831899577</v>
      </c>
      <c r="CC12" s="8">
        <f t="shared" si="14"/>
        <v>0.009064607026499027</v>
      </c>
      <c r="CD12" s="8">
        <f t="shared" si="14"/>
        <v>0.009064607026499027</v>
      </c>
      <c r="CE12" s="8">
        <f t="shared" si="14"/>
        <v>0.03078385671973538</v>
      </c>
      <c r="CF12" s="8">
        <f t="shared" si="14"/>
        <v>0.05146845557958635</v>
      </c>
      <c r="CG12" s="8">
        <f t="shared" si="14"/>
        <v>0.03604809671209264</v>
      </c>
      <c r="CH12" s="8">
        <f t="shared" si="14"/>
        <v>0.009064607026499027</v>
      </c>
      <c r="CI12" s="8">
        <f t="shared" si="14"/>
        <v>0.020059991327962212</v>
      </c>
      <c r="CJ12" s="8">
        <f t="shared" si="14"/>
        <v>0.020059991327962212</v>
      </c>
      <c r="CK12" s="8">
        <f t="shared" si="14"/>
        <v>0.020059991327962212</v>
      </c>
    </row>
    <row r="16" spans="17:23" ht="12.75">
      <c r="Q16" s="5"/>
      <c r="R16" s="1"/>
      <c r="S16" s="2"/>
      <c r="T16" s="2"/>
      <c r="U16" s="2"/>
      <c r="V16" s="2"/>
      <c r="W16" s="2"/>
    </row>
    <row r="17" spans="17:23" ht="12.75">
      <c r="Q17" s="5"/>
      <c r="R17" s="1"/>
      <c r="S17" s="2"/>
      <c r="T17" s="2"/>
      <c r="U17" s="2"/>
      <c r="V17" s="2"/>
      <c r="W17" s="2"/>
    </row>
    <row r="18" spans="17:23" ht="12.75">
      <c r="Q18" s="5"/>
      <c r="R18" s="1"/>
      <c r="S18" s="2"/>
      <c r="T18" s="2"/>
      <c r="U18" s="2"/>
      <c r="V18" s="2"/>
      <c r="W18" s="2"/>
    </row>
    <row r="19" spans="17:23" ht="12.75">
      <c r="Q19" s="5"/>
      <c r="R19" s="1"/>
      <c r="S19" s="2"/>
      <c r="T19" s="2"/>
      <c r="U19" s="2"/>
      <c r="V19" s="2"/>
      <c r="W19" s="2"/>
    </row>
    <row r="20" spans="17:23" ht="12.75">
      <c r="Q20" s="5"/>
      <c r="R20" s="1"/>
      <c r="S20" s="2"/>
      <c r="T20" s="2"/>
      <c r="U20" s="2"/>
      <c r="V20" s="2"/>
      <c r="W20" s="2"/>
    </row>
    <row r="21" spans="17:23" ht="12.75">
      <c r="Q21" s="5"/>
      <c r="R21" s="1"/>
      <c r="S21" s="2"/>
      <c r="T21" s="2"/>
      <c r="U21" s="2"/>
      <c r="V21" s="2"/>
      <c r="W21" s="2"/>
    </row>
    <row r="22" spans="17:23" ht="12.75">
      <c r="Q22" s="5"/>
      <c r="R22" s="1"/>
      <c r="S22" s="2"/>
      <c r="T22" s="2"/>
      <c r="U22" s="2"/>
      <c r="V22" s="2"/>
      <c r="W22" s="2"/>
    </row>
    <row r="23" spans="17:23" ht="12.75">
      <c r="Q23" s="5"/>
      <c r="R23" s="1"/>
      <c r="S23" s="2"/>
      <c r="T23" s="2"/>
      <c r="U23" s="2"/>
      <c r="V23" s="2"/>
      <c r="W23" s="2"/>
    </row>
    <row r="24" spans="17:23" ht="12.75">
      <c r="Q24" s="5"/>
      <c r="R24" s="1"/>
      <c r="S24" s="2"/>
      <c r="T24" s="2"/>
      <c r="U24" s="2"/>
      <c r="V24" s="2"/>
      <c r="W24" s="2"/>
    </row>
    <row r="25" spans="17:23" ht="12.75">
      <c r="Q25" s="5"/>
      <c r="R25" s="1"/>
      <c r="S25" s="2"/>
      <c r="T25" s="2"/>
      <c r="U25" s="2"/>
      <c r="V25" s="2"/>
      <c r="W25" s="2"/>
    </row>
    <row r="26" spans="17:23" ht="12.75">
      <c r="Q26" s="5"/>
      <c r="R26" s="1"/>
      <c r="S26" s="2"/>
      <c r="T26" s="2"/>
      <c r="U26" s="2"/>
      <c r="V26" s="2"/>
      <c r="W26" s="2"/>
    </row>
    <row r="27" spans="17:23" ht="12.75">
      <c r="Q27" s="5"/>
      <c r="R27" s="1"/>
      <c r="S27" s="2"/>
      <c r="T27" s="2"/>
      <c r="U27" s="2"/>
      <c r="V27" s="2"/>
      <c r="W27" s="2"/>
    </row>
    <row r="28" spans="17:23" ht="12.75">
      <c r="Q28" s="5"/>
      <c r="R28" s="1"/>
      <c r="S28" s="2"/>
      <c r="T28" s="2"/>
      <c r="U28" s="2"/>
      <c r="V28" s="2"/>
      <c r="W28" s="2"/>
    </row>
    <row r="29" spans="16:23" ht="12.75">
      <c r="P29" s="1"/>
      <c r="Q29" s="5"/>
      <c r="R29" s="1"/>
      <c r="S29" s="2"/>
      <c r="T29" s="2"/>
      <c r="U29" s="2"/>
      <c r="V29" s="2"/>
      <c r="W29" s="2"/>
    </row>
    <row r="30" spans="17:23" ht="12.75">
      <c r="Q30" s="5"/>
      <c r="R30" s="1"/>
      <c r="S30" s="2"/>
      <c r="T30" s="2"/>
      <c r="U30" s="2"/>
      <c r="V30" s="2"/>
      <c r="W30" s="2"/>
    </row>
    <row r="31" spans="17:23" ht="12.75">
      <c r="Q31" s="5"/>
      <c r="R31" s="1"/>
      <c r="S31" s="2"/>
      <c r="T31" s="2"/>
      <c r="U31" s="2"/>
      <c r="V31" s="2"/>
      <c r="W31" s="2"/>
    </row>
    <row r="32" spans="17:23" ht="12.75">
      <c r="Q32" s="5"/>
      <c r="R32" s="1"/>
      <c r="S32" s="2"/>
      <c r="T32" s="2"/>
      <c r="U32" s="2"/>
      <c r="V32" s="2"/>
      <c r="W32" s="2"/>
    </row>
    <row r="33" spans="17:23" ht="12.75">
      <c r="Q33" s="5"/>
      <c r="R33" s="1"/>
      <c r="S33" s="2"/>
      <c r="T33" s="2"/>
      <c r="U33" s="2"/>
      <c r="V33" s="2"/>
      <c r="W33" s="2"/>
    </row>
    <row r="34" spans="17:23" ht="12.75">
      <c r="Q34" s="5"/>
      <c r="R34" s="1"/>
      <c r="S34" s="2"/>
      <c r="T34" s="2"/>
      <c r="U34" s="2"/>
      <c r="V34" s="2"/>
      <c r="W34" s="2"/>
    </row>
    <row r="35" spans="17:23" ht="12.75">
      <c r="Q35" s="5"/>
      <c r="R35" s="1"/>
      <c r="S35" s="2"/>
      <c r="T35" s="2"/>
      <c r="U35" s="2"/>
      <c r="V35" s="2"/>
      <c r="W35" s="2"/>
    </row>
    <row r="36" spans="17:23" ht="12.75">
      <c r="Q36" s="5"/>
      <c r="R36" s="1"/>
      <c r="S36" s="2"/>
      <c r="T36" s="2"/>
      <c r="U36" s="2"/>
      <c r="V36" s="2"/>
      <c r="W36" s="2"/>
    </row>
    <row r="37" spans="17:23" ht="12.75">
      <c r="Q37" s="5"/>
      <c r="R37" s="1"/>
      <c r="S37" s="2"/>
      <c r="T37" s="2"/>
      <c r="U37" s="2"/>
      <c r="V37" s="2"/>
      <c r="W37" s="2"/>
    </row>
    <row r="38" spans="17:23" ht="12.75">
      <c r="Q38" s="5"/>
      <c r="R38" s="1"/>
      <c r="S38" s="2"/>
      <c r="T38" s="2"/>
      <c r="U38" s="2"/>
      <c r="V38" s="2"/>
      <c r="W38" s="2"/>
    </row>
    <row r="39" spans="16:23" s="6" customFormat="1" ht="12.75">
      <c r="P39" s="3"/>
      <c r="Q39" s="5"/>
      <c r="R39" s="1"/>
      <c r="S39" s="2"/>
      <c r="T39" s="2"/>
      <c r="U39" s="2"/>
      <c r="V39" s="2"/>
      <c r="W39" s="2"/>
    </row>
    <row r="40" spans="16:23" s="6" customFormat="1" ht="12.75">
      <c r="P40" s="3"/>
      <c r="Q40" s="5"/>
      <c r="R40" s="1"/>
      <c r="S40" s="2"/>
      <c r="T40" s="2"/>
      <c r="U40" s="2"/>
      <c r="V40" s="2"/>
      <c r="W40" s="2"/>
    </row>
    <row r="41" spans="16:23" s="6" customFormat="1" ht="12.75">
      <c r="P41" s="3"/>
      <c r="Q41" s="5"/>
      <c r="R41" s="1"/>
      <c r="S41" s="2"/>
      <c r="T41" s="2"/>
      <c r="U41" s="2"/>
      <c r="V41" s="2"/>
      <c r="W41" s="2"/>
    </row>
    <row r="42" spans="16:23" s="6" customFormat="1" ht="12.75">
      <c r="P42" s="3"/>
      <c r="Q42" s="5"/>
      <c r="R42" s="1"/>
      <c r="S42" s="2"/>
      <c r="T42" s="2"/>
      <c r="U42" s="2"/>
      <c r="V42" s="2"/>
      <c r="W42" s="2"/>
    </row>
    <row r="43" spans="16:23" s="6" customFormat="1" ht="12.75">
      <c r="P43" s="3"/>
      <c r="Q43" s="5"/>
      <c r="R43" s="1"/>
      <c r="S43" s="2"/>
      <c r="T43" s="2"/>
      <c r="U43" s="2"/>
      <c r="V43" s="2"/>
      <c r="W43" s="2"/>
    </row>
    <row r="44" spans="16:23" s="6" customFormat="1" ht="12.75">
      <c r="P44" s="3"/>
      <c r="Q44" s="5"/>
      <c r="R44" s="1"/>
      <c r="S44" s="2"/>
      <c r="T44" s="2"/>
      <c r="U44" s="2"/>
      <c r="V44" s="2"/>
      <c r="W44" s="2"/>
    </row>
    <row r="45" spans="16:23" s="6" customFormat="1" ht="12.75">
      <c r="P45" s="3"/>
      <c r="Q45" s="5"/>
      <c r="R45" s="1"/>
      <c r="S45" s="2"/>
      <c r="T45" s="2"/>
      <c r="U45" s="2"/>
      <c r="V45" s="2"/>
      <c r="W45" s="2"/>
    </row>
    <row r="46" spans="16:23" s="6" customFormat="1" ht="12.75">
      <c r="P46" s="3"/>
      <c r="Q46" s="5"/>
      <c r="R46" s="1"/>
      <c r="S46" s="2"/>
      <c r="T46" s="2"/>
      <c r="U46" s="2"/>
      <c r="V46" s="2"/>
      <c r="W46" s="2"/>
    </row>
    <row r="47" spans="16:23" s="6" customFormat="1" ht="12.75">
      <c r="P47" s="3"/>
      <c r="Q47" s="5"/>
      <c r="R47" s="1"/>
      <c r="S47" s="2"/>
      <c r="T47" s="2"/>
      <c r="U47" s="2"/>
      <c r="V47" s="2"/>
      <c r="W47" s="2"/>
    </row>
    <row r="48" spans="16:23" s="6" customFormat="1" ht="12.75">
      <c r="P48" s="3"/>
      <c r="Q48" s="5"/>
      <c r="R48" s="1"/>
      <c r="S48" s="2"/>
      <c r="T48" s="2"/>
      <c r="U48" s="2"/>
      <c r="V48" s="2"/>
      <c r="W48" s="2"/>
    </row>
    <row r="49" spans="16:23" s="6" customFormat="1" ht="12.75">
      <c r="P49" s="3"/>
      <c r="Q49" s="5"/>
      <c r="R49" s="1"/>
      <c r="S49" s="2"/>
      <c r="T49" s="2"/>
      <c r="U49" s="2"/>
      <c r="V49" s="2"/>
      <c r="W49" s="2"/>
    </row>
    <row r="50" spans="16:23" s="6" customFormat="1" ht="12.75">
      <c r="P50" s="3"/>
      <c r="Q50" s="5"/>
      <c r="R50" s="1"/>
      <c r="S50" s="2"/>
      <c r="T50" s="2"/>
      <c r="U50" s="2"/>
      <c r="V50" s="2"/>
      <c r="W50" s="2"/>
    </row>
    <row r="51" spans="16:23" s="6" customFormat="1" ht="12.75">
      <c r="P51" s="3"/>
      <c r="Q51" s="5"/>
      <c r="R51" s="1"/>
      <c r="S51" s="2"/>
      <c r="T51" s="2"/>
      <c r="U51" s="2"/>
      <c r="V51" s="2"/>
      <c r="W51" s="2"/>
    </row>
    <row r="52" spans="16:23" s="6" customFormat="1" ht="12.75">
      <c r="P52" s="3"/>
      <c r="Q52" s="5"/>
      <c r="R52" s="1"/>
      <c r="S52" s="2"/>
      <c r="T52" s="2"/>
      <c r="U52" s="2"/>
      <c r="V52" s="2"/>
      <c r="W52" s="2"/>
    </row>
    <row r="53" spans="16:23" s="6" customFormat="1" ht="12.75">
      <c r="P53" s="3"/>
      <c r="Q53" s="5"/>
      <c r="R53" s="1"/>
      <c r="S53" s="2"/>
      <c r="T53" s="2"/>
      <c r="U53" s="2"/>
      <c r="V53" s="2"/>
      <c r="W53" s="2"/>
    </row>
    <row r="54" spans="16:23" s="6" customFormat="1" ht="12.75">
      <c r="P54" s="3"/>
      <c r="Q54" s="5"/>
      <c r="R54" s="1"/>
      <c r="S54" s="2"/>
      <c r="T54" s="2"/>
      <c r="U54" s="2"/>
      <c r="V54" s="2"/>
      <c r="W54" s="2"/>
    </row>
    <row r="55" spans="16:23" s="6" customFormat="1" ht="12.75">
      <c r="P55" s="3"/>
      <c r="Q55" s="5"/>
      <c r="R55" s="1"/>
      <c r="S55" s="2"/>
      <c r="T55" s="2"/>
      <c r="U55" s="2"/>
      <c r="V55" s="2"/>
      <c r="W55" s="2"/>
    </row>
    <row r="56" spans="17:23" ht="12.75">
      <c r="Q56" s="5"/>
      <c r="R56" s="1"/>
      <c r="S56" s="2"/>
      <c r="T56" s="2"/>
      <c r="U56" s="2"/>
      <c r="V56" s="2"/>
      <c r="W56" s="2"/>
    </row>
    <row r="57" spans="17:23" ht="12.75">
      <c r="Q57" s="5"/>
      <c r="R57" s="1"/>
      <c r="S57" s="2"/>
      <c r="T57" s="2"/>
      <c r="U57" s="2"/>
      <c r="V57" s="2"/>
      <c r="W57" s="2"/>
    </row>
    <row r="58" spans="17:23" ht="12.75">
      <c r="Q58" s="5"/>
      <c r="R58" s="1"/>
      <c r="S58" s="2"/>
      <c r="T58" s="2"/>
      <c r="U58" s="2"/>
      <c r="V58" s="2"/>
      <c r="W58" s="2"/>
    </row>
    <row r="59" spans="17:23" ht="12.75">
      <c r="Q59" s="5"/>
      <c r="R59" s="1"/>
      <c r="S59" s="2"/>
      <c r="T59" s="2"/>
      <c r="U59" s="2"/>
      <c r="V59" s="2"/>
      <c r="W59" s="2"/>
    </row>
    <row r="60" spans="17:23" ht="12.75">
      <c r="Q60" s="5"/>
      <c r="R60" s="1"/>
      <c r="S60" s="2"/>
      <c r="T60" s="2"/>
      <c r="U60" s="2"/>
      <c r="V60" s="2"/>
      <c r="W60" s="2"/>
    </row>
    <row r="61" spans="17:23" ht="12.75">
      <c r="Q61" s="5"/>
      <c r="R61" s="1"/>
      <c r="S61" s="2"/>
      <c r="T61" s="2"/>
      <c r="U61" s="2"/>
      <c r="V61" s="2"/>
      <c r="W61" s="2"/>
    </row>
    <row r="62" spans="17:23" ht="12.75">
      <c r="Q62" s="5"/>
      <c r="R62" s="1"/>
      <c r="S62" s="2"/>
      <c r="T62" s="2"/>
      <c r="U62" s="2"/>
      <c r="V62" s="2"/>
      <c r="W62" s="2"/>
    </row>
    <row r="63" spans="18:23" ht="12.75">
      <c r="R63" s="1"/>
      <c r="S63" s="2"/>
      <c r="T63" s="2"/>
      <c r="U63" s="2"/>
      <c r="V63" s="2"/>
      <c r="W63" s="2"/>
    </row>
    <row r="64" spans="17:23" ht="12.75">
      <c r="Q64" s="5"/>
      <c r="R64" s="1"/>
      <c r="S64" s="2"/>
      <c r="T64" s="2"/>
      <c r="U64" s="2"/>
      <c r="V64" s="2"/>
      <c r="W64" s="2"/>
    </row>
    <row r="65" spans="17:23" ht="12.75">
      <c r="Q65" s="5"/>
      <c r="R65" s="1"/>
      <c r="S65" s="2"/>
      <c r="T65" s="2"/>
      <c r="U65" s="2"/>
      <c r="V65" s="2"/>
      <c r="W65" s="2"/>
    </row>
    <row r="66" spans="17:23" ht="12.75">
      <c r="Q66" s="5"/>
      <c r="R66" s="1"/>
      <c r="S66" s="2"/>
      <c r="T66" s="2"/>
      <c r="U66" s="2"/>
      <c r="V66" s="2"/>
      <c r="W66" s="2"/>
    </row>
    <row r="67" spans="16:23" ht="12.75">
      <c r="P67" s="4"/>
      <c r="Q67" s="5"/>
      <c r="R67" s="1"/>
      <c r="S67" s="2"/>
      <c r="T67" s="2"/>
      <c r="U67" s="2"/>
      <c r="V67" s="2"/>
      <c r="W67" s="2"/>
    </row>
    <row r="68" spans="17:23" ht="12.75">
      <c r="Q68" s="5"/>
      <c r="R68" s="1"/>
      <c r="S68" s="2"/>
      <c r="T68" s="2"/>
      <c r="U68" s="2"/>
      <c r="V68" s="2"/>
      <c r="W68" s="2"/>
    </row>
    <row r="69" spans="17:23" ht="12.75">
      <c r="Q69" s="5"/>
      <c r="R69" s="1"/>
      <c r="S69" s="2"/>
      <c r="T69" s="2"/>
      <c r="U69" s="2"/>
      <c r="V69" s="2"/>
      <c r="W69" s="2"/>
    </row>
    <row r="70" spans="17:23" ht="12.75">
      <c r="Q70" s="5"/>
      <c r="R70" s="1"/>
      <c r="S70" s="2"/>
      <c r="T70" s="2"/>
      <c r="U70" s="2"/>
      <c r="V70" s="2"/>
      <c r="W70" s="2"/>
    </row>
    <row r="71" spans="17:23" ht="12.75">
      <c r="Q71" s="5"/>
      <c r="R71" s="1"/>
      <c r="S71" s="2"/>
      <c r="T71" s="2"/>
      <c r="U71" s="2"/>
      <c r="V71" s="2"/>
      <c r="W71" s="2"/>
    </row>
    <row r="72" spans="17:23" ht="12.75">
      <c r="Q72" s="5"/>
      <c r="R72" s="1"/>
      <c r="S72" s="2"/>
      <c r="T72" s="2"/>
      <c r="U72" s="2"/>
      <c r="V72" s="2"/>
      <c r="W72" s="2"/>
    </row>
    <row r="73" spans="17:23" ht="12.75">
      <c r="Q73" s="5"/>
      <c r="R73" s="1"/>
      <c r="S73" s="2"/>
      <c r="T73" s="2"/>
      <c r="U73" s="2"/>
      <c r="V73" s="2"/>
      <c r="W73" s="2"/>
    </row>
    <row r="74" spans="17:23" ht="12.75">
      <c r="Q74" s="5"/>
      <c r="R74" s="1"/>
      <c r="S74" s="2"/>
      <c r="T74" s="2"/>
      <c r="U74" s="2"/>
      <c r="V74" s="2"/>
      <c r="W74" s="2"/>
    </row>
    <row r="75" spans="16:23" ht="12.75">
      <c r="P75" s="5"/>
      <c r="Q75" s="5"/>
      <c r="R75" s="1"/>
      <c r="S75" s="2"/>
      <c r="T75" s="2"/>
      <c r="U75" s="2"/>
      <c r="V75" s="2"/>
      <c r="W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