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020" yWindow="2340" windowWidth="17560" windowHeight="14940" tabRatio="308"/>
  </bookViews>
  <sheets>
    <sheet name="Feuil1" sheetId="1" r:id="rId1"/>
  </sheets>
  <definedNames>
    <definedName name="_xlnm.Print_Area" localSheetId="0">Feuil1!$B$1:$H$28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3" i="1"/>
  <c r="J20"/>
  <c r="J16"/>
  <c r="J17"/>
  <c r="I16"/>
  <c r="I17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F18"/>
  <c r="F19"/>
  <c r="F20"/>
  <c r="F21"/>
  <c r="F22"/>
  <c r="F23"/>
  <c r="F24"/>
  <c r="F25"/>
  <c r="F26"/>
  <c r="F27"/>
  <c r="F28"/>
  <c r="F16"/>
  <c r="G16"/>
  <c r="H16"/>
  <c r="F17"/>
  <c r="E23"/>
  <c r="E20"/>
  <c r="E17"/>
  <c r="E16"/>
  <c r="D20"/>
  <c r="D17"/>
  <c r="D16"/>
  <c r="C28"/>
  <c r="C27"/>
  <c r="C26"/>
  <c r="C25"/>
  <c r="C24"/>
  <c r="C23"/>
  <c r="C22"/>
  <c r="C21"/>
  <c r="C20"/>
  <c r="C19"/>
  <c r="C18"/>
  <c r="C17"/>
  <c r="C16"/>
</calcChain>
</file>

<file path=xl/comments1.xml><?xml version="1.0" encoding="utf-8"?>
<comments xmlns="http://schemas.openxmlformats.org/spreadsheetml/2006/main">
  <authors>
    <author>PALEONTOLOGIE</author>
  </authors>
  <commentList>
    <comment ref="N1" authorId="0">
      <text>
        <r>
          <rPr>
            <sz val="9"/>
            <color indexed="81"/>
            <rFont val="Geneva"/>
          </rPr>
          <t xml:space="preserve">moulage
</t>
        </r>
      </text>
    </comment>
    <comment ref="E3" authorId="0">
      <text>
        <r>
          <rPr>
            <sz val="9"/>
            <color indexed="81"/>
            <rFont val="Geneva"/>
          </rPr>
          <t xml:space="preserve">moulage
</t>
        </r>
      </text>
    </comment>
  </commentList>
</comments>
</file>

<file path=xl/sharedStrings.xml><?xml version="1.0" encoding="utf-8"?>
<sst xmlns="http://schemas.openxmlformats.org/spreadsheetml/2006/main" count="19" uniqueCount="15">
  <si>
    <t>Log10(E.h.o)</t>
  </si>
  <si>
    <t>E. calobatus</t>
  </si>
  <si>
    <t>AA, 1998, 5</t>
  </si>
  <si>
    <t>YA 13470</t>
  </si>
  <si>
    <t>NY 116510</t>
  </si>
  <si>
    <t>TMM 41286-1</t>
  </si>
  <si>
    <t>AA 29071</t>
  </si>
  <si>
    <t>AA 26963</t>
  </si>
  <si>
    <t>NY 87459</t>
  </si>
  <si>
    <t>Hibbard 1953</t>
  </si>
  <si>
    <t xml:space="preserve">silty ash près A </t>
  </si>
  <si>
    <t>UMMMP 6842</t>
  </si>
  <si>
    <t>Holloman</t>
    <phoneticPr fontId="3"/>
  </si>
  <si>
    <t>Quinn</t>
    <phoneticPr fontId="3"/>
  </si>
  <si>
    <t>TM 934-6</t>
    <phoneticPr fontId="3"/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</si>
</sst>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color indexed="8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965392050439742"/>
          <c:y val="0.070671408575551"/>
          <c:w val="0.679417424177403"/>
          <c:h val="0.809187628190059"/>
        </c:manualLayout>
      </c:layout>
      <c:lineChart>
        <c:grouping val="standard"/>
        <c:ser>
          <c:idx val="0"/>
          <c:order val="0"/>
          <c:tx>
            <c:strRef>
              <c:f>Feuil1!$C$16</c:f>
              <c:strCache>
                <c:ptCount val="1"/>
                <c:pt idx="0">
                  <c:v>YA 13470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Feuil1!$C$17:$C$28</c:f>
              <c:numCache>
                <c:formatCode>0.000</c:formatCode>
                <c:ptCount val="12"/>
                <c:pt idx="0">
                  <c:v>0.121547752660286</c:v>
                </c:pt>
                <c:pt idx="1">
                  <c:v>0.112883360978874</c:v>
                </c:pt>
                <c:pt idx="2">
                  <c:v>0.115513939877887</c:v>
                </c:pt>
                <c:pt idx="3">
                  <c:v>0.0594529528899539</c:v>
                </c:pt>
                <c:pt idx="4">
                  <c:v>0.0687838567197354</c:v>
                </c:pt>
                <c:pt idx="5">
                  <c:v>0.0544878963533653</c:v>
                </c:pt>
                <c:pt idx="6">
                  <c:v>0.0604684555795865</c:v>
                </c:pt>
                <c:pt idx="7">
                  <c:v>0.0534789170422551</c:v>
                </c:pt>
                <c:pt idx="8">
                  <c:v>0.0731580313422191</c:v>
                </c:pt>
                <c:pt idx="9">
                  <c:v>0.0638735836087536</c:v>
                </c:pt>
                <c:pt idx="10">
                  <c:v>0.0774684555795864</c:v>
                </c:pt>
                <c:pt idx="11">
                  <c:v>0.117697840353612</c:v>
                </c:pt>
              </c:numCache>
            </c:numRef>
          </c:val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NY 116510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Feuil1!$D$17:$D$28</c:f>
              <c:numCache>
                <c:formatCode>0.000</c:formatCode>
                <c:ptCount val="12"/>
                <c:pt idx="0">
                  <c:v>0.110790683057181</c:v>
                </c:pt>
                <c:pt idx="3">
                  <c:v>0.0452125137753436</c:v>
                </c:pt>
              </c:numCache>
            </c:numRef>
          </c:val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TMM 41286-1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Feuil1!$E$17:$E$28</c:f>
              <c:numCache>
                <c:formatCode>0.000</c:formatCode>
                <c:ptCount val="12"/>
                <c:pt idx="0">
                  <c:v>0.141026106056135</c:v>
                </c:pt>
                <c:pt idx="3">
                  <c:v>0.0821960800285135</c:v>
                </c:pt>
                <c:pt idx="6">
                  <c:v>0.0604684555795865</c:v>
                </c:pt>
              </c:numCache>
            </c:numRef>
          </c:val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AA 29071</c:v>
                </c:pt>
              </c:strCache>
            </c:strRef>
          </c:tx>
          <c:spPr>
            <a:ln w="22225" cap="rnd" cmpd="sng" algn="ctr">
              <a:solidFill>
                <a:srgbClr val="00FF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Feuil1!$F$17:$F$28</c:f>
              <c:numCache>
                <c:formatCode>0.000</c:formatCode>
                <c:ptCount val="12"/>
                <c:pt idx="0">
                  <c:v>0.135916700277655</c:v>
                </c:pt>
                <c:pt idx="1">
                  <c:v>0.106149978319906</c:v>
                </c:pt>
                <c:pt idx="2">
                  <c:v>0.102149978319906</c:v>
                </c:pt>
                <c:pt idx="3">
                  <c:v>0.0403600109809314</c:v>
                </c:pt>
                <c:pt idx="4">
                  <c:v>0.0300312677277188</c:v>
                </c:pt>
                <c:pt idx="5">
                  <c:v>0.0307838567197354</c:v>
                </c:pt>
                <c:pt idx="6">
                  <c:v>0.0323050461411094</c:v>
                </c:pt>
                <c:pt idx="7">
                  <c:v>0.0534789170422551</c:v>
                </c:pt>
                <c:pt idx="8">
                  <c:v>0.0459557484897577</c:v>
                </c:pt>
                <c:pt idx="9">
                  <c:v>0.0581212547196623</c:v>
                </c:pt>
                <c:pt idx="10">
                  <c:v>0.0672492903979005</c:v>
                </c:pt>
                <c:pt idx="11">
                  <c:v>0.057</c:v>
                </c:pt>
              </c:numCache>
            </c:numRef>
          </c:val>
        </c:ser>
        <c:ser>
          <c:idx val="5"/>
          <c:order val="4"/>
          <c:tx>
            <c:strRef>
              <c:f>Feuil1!$G$16</c:f>
              <c:strCache>
                <c:ptCount val="1"/>
                <c:pt idx="0">
                  <c:v>AA 26963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Feuil1!$G$17:$G$28</c:f>
              <c:numCache>
                <c:formatCode>0.000</c:formatCode>
                <c:ptCount val="12"/>
                <c:pt idx="0">
                  <c:v>0.138478917042255</c:v>
                </c:pt>
                <c:pt idx="1">
                  <c:v>0.0781212547196623</c:v>
                </c:pt>
                <c:pt idx="2">
                  <c:v>0.0741212547196623</c:v>
                </c:pt>
                <c:pt idx="3">
                  <c:v>0.0452125137753436</c:v>
                </c:pt>
                <c:pt idx="4">
                  <c:v>0.0357835966168101</c:v>
                </c:pt>
                <c:pt idx="5">
                  <c:v>0.0200599913279622</c:v>
                </c:pt>
                <c:pt idx="6">
                  <c:v>0.0397838567197355</c:v>
                </c:pt>
                <c:pt idx="7">
                  <c:v>0.0660680443502757</c:v>
                </c:pt>
                <c:pt idx="8">
                  <c:v>0.0573637641589872</c:v>
                </c:pt>
                <c:pt idx="9">
                  <c:v>0.0638735836087536</c:v>
                </c:pt>
                <c:pt idx="10">
                  <c:v>0.0672492903979005</c:v>
                </c:pt>
                <c:pt idx="11">
                  <c:v>0.057</c:v>
                </c:pt>
              </c:numCache>
            </c:numRef>
          </c:val>
        </c:ser>
        <c:ser>
          <c:idx val="6"/>
          <c:order val="5"/>
          <c:tx>
            <c:strRef>
              <c:f>Feuil1!$H$16</c:f>
              <c:strCache>
                <c:ptCount val="1"/>
                <c:pt idx="0">
                  <c:v>NY 87459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Feuil1!$H$17:$H$28</c:f>
              <c:numCache>
                <c:formatCode>0.000</c:formatCode>
                <c:ptCount val="12"/>
                <c:pt idx="0">
                  <c:v>0.122873843711679</c:v>
                </c:pt>
                <c:pt idx="1">
                  <c:v>0.106149978319906</c:v>
                </c:pt>
                <c:pt idx="2">
                  <c:v>0.102149978319906</c:v>
                </c:pt>
                <c:pt idx="3">
                  <c:v>0.0821960800285135</c:v>
                </c:pt>
                <c:pt idx="4">
                  <c:v>0.0687838567197354</c:v>
                </c:pt>
                <c:pt idx="5">
                  <c:v>0.0200599913279622</c:v>
                </c:pt>
                <c:pt idx="6">
                  <c:v>0.0523124509616739</c:v>
                </c:pt>
                <c:pt idx="7">
                  <c:v>0.0405139398778875</c:v>
                </c:pt>
                <c:pt idx="8">
                  <c:v>0.0573637641589872</c:v>
                </c:pt>
                <c:pt idx="9">
                  <c:v>0.0723616938342726</c:v>
                </c:pt>
                <c:pt idx="10">
                  <c:v>0.0874526764861874</c:v>
                </c:pt>
                <c:pt idx="11">
                  <c:v>0.136181246047625</c:v>
                </c:pt>
              </c:numCache>
            </c:numRef>
          </c:val>
        </c:ser>
        <c:ser>
          <c:idx val="4"/>
          <c:order val="6"/>
          <c:tx>
            <c:strRef>
              <c:f>Feuil1!$I$16</c:f>
              <c:strCache>
                <c:ptCount val="1"/>
                <c:pt idx="0">
                  <c:v>UMMMP 6842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Feuil1!$I$17:$I$28</c:f>
              <c:numCache>
                <c:formatCode>General</c:formatCode>
                <c:ptCount val="12"/>
                <c:pt idx="0" formatCode="0.000">
                  <c:v>0.125513939877888</c:v>
                </c:pt>
              </c:numCache>
            </c:numRef>
          </c:val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TM 934-6</c:v>
                </c:pt>
              </c:strCache>
            </c:strRef>
          </c:tx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Feuil1!$J$17:$J$28</c:f>
              <c:numCache>
                <c:formatCode>General</c:formatCode>
                <c:ptCount val="12"/>
                <c:pt idx="0" formatCode="0.000">
                  <c:v>0.125513939877888</c:v>
                </c:pt>
                <c:pt idx="3" formatCode="0.000">
                  <c:v>0.0866051989335685</c:v>
                </c:pt>
                <c:pt idx="6" formatCode="0.000">
                  <c:v>0.0704526764861875</c:v>
                </c:pt>
              </c:numCache>
            </c:numRef>
          </c:val>
        </c:ser>
        <c:marker val="1"/>
        <c:axId val="317532712"/>
        <c:axId val="317448168"/>
      </c:lineChart>
      <c:catAx>
        <c:axId val="317532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17448168"/>
        <c:crosses val="autoZero"/>
        <c:auto val="1"/>
        <c:lblAlgn val="ctr"/>
        <c:lblOffset val="100"/>
        <c:tickLblSkip val="1"/>
        <c:tickMarkSkip val="1"/>
      </c:catAx>
      <c:valAx>
        <c:axId val="317448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17532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05100540178049"/>
          <c:y val="0.219081550318578"/>
          <c:w val="0.182149443479197"/>
          <c:h val="0.51236749116607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31</xdr:row>
      <xdr:rowOff>114300</xdr:rowOff>
    </xdr:from>
    <xdr:to>
      <xdr:col>11</xdr:col>
      <xdr:colOff>355600</xdr:colOff>
      <xdr:row>60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8"/>
  <sheetViews>
    <sheetView tabSelected="1" topLeftCell="A13" workbookViewId="0">
      <selection activeCell="M31" sqref="M31"/>
    </sheetView>
  </sheetViews>
  <sheetFormatPr baseColWidth="10" defaultColWidth="6.83203125" defaultRowHeight="13"/>
  <cols>
    <col min="1" max="1" width="11" bestFit="1" customWidth="1"/>
    <col min="2" max="2" width="3.1640625" style="1" bestFit="1" customWidth="1"/>
    <col min="3" max="3" width="10.1640625" style="4" bestFit="1" customWidth="1"/>
    <col min="4" max="4" width="10.5" bestFit="1" customWidth="1"/>
    <col min="5" max="5" width="11.83203125" bestFit="1" customWidth="1"/>
    <col min="6" max="8" width="10.1640625" bestFit="1" customWidth="1"/>
    <col min="9" max="9" width="11.83203125" customWidth="1"/>
    <col min="10" max="10" width="11.6640625" customWidth="1"/>
    <col min="12" max="12" width="10.1640625" bestFit="1" customWidth="1"/>
    <col min="13" max="13" width="10.5" bestFit="1" customWidth="1"/>
    <col min="14" max="14" width="11.83203125" bestFit="1" customWidth="1"/>
    <col min="15" max="17" width="10.1640625" bestFit="1" customWidth="1"/>
  </cols>
  <sheetData>
    <row r="1" spans="1:17" s="10" customFormat="1">
      <c r="B1" s="11"/>
      <c r="C1" s="7"/>
      <c r="E1" s="8"/>
      <c r="I1" s="10" t="s">
        <v>9</v>
      </c>
      <c r="J1" s="10" t="s">
        <v>13</v>
      </c>
      <c r="K1" s="8"/>
      <c r="L1" s="11"/>
      <c r="M1" s="11"/>
      <c r="N1" s="11"/>
      <c r="O1" s="11"/>
      <c r="P1" s="11"/>
      <c r="Q1" s="11"/>
    </row>
    <row r="2" spans="1:17" s="8" customFormat="1">
      <c r="A2" s="7"/>
      <c r="B2" s="7"/>
      <c r="C2" s="11" t="s">
        <v>1</v>
      </c>
      <c r="D2" s="11" t="s">
        <v>2</v>
      </c>
      <c r="E2" s="11" t="s">
        <v>2</v>
      </c>
      <c r="F2" s="11" t="s">
        <v>1</v>
      </c>
      <c r="G2" s="11" t="s">
        <v>1</v>
      </c>
      <c r="H2" s="11" t="s">
        <v>1</v>
      </c>
      <c r="I2" s="11" t="s">
        <v>10</v>
      </c>
      <c r="J2" s="11" t="s">
        <v>12</v>
      </c>
      <c r="L2" s="10"/>
      <c r="M2" s="10"/>
      <c r="N2" s="10"/>
      <c r="O2" s="10"/>
      <c r="P2" s="10"/>
      <c r="Q2" s="10"/>
    </row>
    <row r="3" spans="1:17" s="8" customFormat="1">
      <c r="A3" s="7"/>
      <c r="B3" s="7"/>
      <c r="C3" s="11" t="s">
        <v>3</v>
      </c>
      <c r="D3" s="11" t="s">
        <v>4</v>
      </c>
      <c r="E3" s="11" t="s">
        <v>5</v>
      </c>
      <c r="F3" s="1" t="s">
        <v>6</v>
      </c>
      <c r="G3" s="1" t="s">
        <v>7</v>
      </c>
      <c r="H3" s="1" t="s">
        <v>8</v>
      </c>
      <c r="I3" s="13" t="s">
        <v>11</v>
      </c>
      <c r="J3" s="8" t="s">
        <v>14</v>
      </c>
      <c r="K3" s="7"/>
      <c r="L3"/>
      <c r="M3"/>
      <c r="N3"/>
      <c r="O3"/>
      <c r="P3"/>
      <c r="Q3"/>
    </row>
    <row r="4" spans="1:17">
      <c r="B4" s="1">
        <v>1</v>
      </c>
      <c r="C4">
        <v>327</v>
      </c>
      <c r="D4">
        <v>319</v>
      </c>
      <c r="E4">
        <v>342</v>
      </c>
      <c r="F4">
        <v>338</v>
      </c>
      <c r="G4">
        <v>340</v>
      </c>
      <c r="H4">
        <v>328</v>
      </c>
      <c r="I4">
        <v>330</v>
      </c>
      <c r="J4">
        <v>330</v>
      </c>
      <c r="K4" s="4"/>
    </row>
    <row r="5" spans="1:17">
      <c r="B5" s="1">
        <v>3</v>
      </c>
      <c r="C5">
        <v>32.5</v>
      </c>
      <c r="F5">
        <v>32</v>
      </c>
      <c r="G5">
        <v>30</v>
      </c>
      <c r="H5">
        <v>32</v>
      </c>
      <c r="K5" s="4"/>
    </row>
    <row r="6" spans="1:17">
      <c r="B6" s="1">
        <v>4</v>
      </c>
      <c r="C6">
        <v>33</v>
      </c>
      <c r="F6">
        <v>32</v>
      </c>
      <c r="G6">
        <v>30</v>
      </c>
      <c r="H6">
        <v>32</v>
      </c>
      <c r="K6" s="4"/>
    </row>
    <row r="7" spans="1:17">
      <c r="B7" s="1">
        <v>5</v>
      </c>
      <c r="C7">
        <v>46.5</v>
      </c>
      <c r="D7">
        <v>45</v>
      </c>
      <c r="E7">
        <v>49</v>
      </c>
      <c r="F7">
        <v>44.5</v>
      </c>
      <c r="G7">
        <v>45</v>
      </c>
      <c r="H7">
        <v>49</v>
      </c>
      <c r="J7">
        <v>49.5</v>
      </c>
      <c r="K7" s="4"/>
    </row>
    <row r="8" spans="1:17">
      <c r="A8" s="2"/>
      <c r="B8" s="1">
        <v>6</v>
      </c>
      <c r="C8">
        <v>41</v>
      </c>
      <c r="F8">
        <v>37.5</v>
      </c>
      <c r="G8">
        <v>38</v>
      </c>
      <c r="H8">
        <v>41</v>
      </c>
      <c r="K8" s="4"/>
      <c r="M8" s="9"/>
    </row>
    <row r="9" spans="1:17">
      <c r="B9" s="1">
        <v>10</v>
      </c>
      <c r="C9">
        <v>43.3</v>
      </c>
      <c r="F9">
        <v>41</v>
      </c>
      <c r="G9">
        <v>40</v>
      </c>
      <c r="H9">
        <v>40</v>
      </c>
      <c r="K9" s="4"/>
    </row>
    <row r="10" spans="1:17">
      <c r="B10" s="1">
        <v>11</v>
      </c>
      <c r="C10">
        <v>43</v>
      </c>
      <c r="D10" s="9">
        <v>38</v>
      </c>
      <c r="E10">
        <v>43</v>
      </c>
      <c r="F10">
        <v>40.299999999999997</v>
      </c>
      <c r="G10">
        <v>41</v>
      </c>
      <c r="H10">
        <v>42.2</v>
      </c>
      <c r="J10">
        <v>44</v>
      </c>
      <c r="K10" s="12"/>
    </row>
    <row r="11" spans="1:17">
      <c r="B11" s="1">
        <v>12</v>
      </c>
      <c r="C11">
        <v>34</v>
      </c>
      <c r="F11">
        <v>34</v>
      </c>
      <c r="G11">
        <v>35</v>
      </c>
      <c r="H11">
        <v>33</v>
      </c>
      <c r="K11" s="4"/>
    </row>
    <row r="12" spans="1:17">
      <c r="B12" s="1">
        <v>13</v>
      </c>
      <c r="C12">
        <v>28</v>
      </c>
      <c r="F12">
        <v>26.3</v>
      </c>
      <c r="G12">
        <v>27</v>
      </c>
      <c r="H12">
        <v>27</v>
      </c>
      <c r="K12" s="9"/>
    </row>
    <row r="13" spans="1:17">
      <c r="B13" s="1">
        <v>14</v>
      </c>
      <c r="C13">
        <v>30.4</v>
      </c>
      <c r="F13">
        <v>30</v>
      </c>
      <c r="G13">
        <v>30.4</v>
      </c>
      <c r="H13">
        <v>31</v>
      </c>
      <c r="K13" s="9"/>
    </row>
    <row r="14" spans="1:17">
      <c r="B14" s="1">
        <v>7</v>
      </c>
      <c r="C14">
        <v>43</v>
      </c>
      <c r="F14">
        <v>42</v>
      </c>
      <c r="G14">
        <v>42</v>
      </c>
      <c r="H14">
        <v>44</v>
      </c>
      <c r="K14" s="9"/>
      <c r="L14" s="13"/>
      <c r="M14" s="13"/>
      <c r="N14" s="13"/>
      <c r="O14" s="13"/>
      <c r="P14" s="13"/>
      <c r="Q14" s="13"/>
    </row>
    <row r="15" spans="1:17">
      <c r="B15" s="1">
        <v>8</v>
      </c>
      <c r="C15">
        <v>11.5</v>
      </c>
      <c r="F15">
        <v>10</v>
      </c>
      <c r="G15">
        <v>10</v>
      </c>
      <c r="H15">
        <v>12</v>
      </c>
      <c r="K15" s="9"/>
      <c r="L15" s="3"/>
      <c r="M15" s="3"/>
      <c r="N15" s="3"/>
      <c r="O15" s="3"/>
      <c r="P15" s="3"/>
      <c r="Q15" s="3"/>
    </row>
    <row r="16" spans="1:17">
      <c r="A16" t="s">
        <v>0</v>
      </c>
      <c r="C16" s="5" t="str">
        <f t="shared" ref="C16:H16" si="0">C3</f>
        <v>YA 13470</v>
      </c>
      <c r="D16" t="str">
        <f t="shared" si="0"/>
        <v>NY 116510</v>
      </c>
      <c r="E16" t="str">
        <f t="shared" si="0"/>
        <v>TMM 41286-1</v>
      </c>
      <c r="F16" t="str">
        <f t="shared" si="0"/>
        <v>AA 29071</v>
      </c>
      <c r="G16" t="str">
        <f t="shared" si="0"/>
        <v>AA 26963</v>
      </c>
      <c r="H16" t="str">
        <f t="shared" si="0"/>
        <v>NY 87459</v>
      </c>
      <c r="I16" t="str">
        <f t="shared" ref="I16:J16" si="1">I3</f>
        <v>UMMMP 6842</v>
      </c>
      <c r="J16" t="str">
        <f t="shared" si="1"/>
        <v>TM 934-6</v>
      </c>
      <c r="L16" s="3"/>
      <c r="M16" s="3"/>
      <c r="N16" s="3"/>
      <c r="O16" s="3"/>
      <c r="P16" s="3"/>
      <c r="Q16" s="3"/>
    </row>
    <row r="17" spans="1:17">
      <c r="A17" s="3">
        <v>2.3929999999999998</v>
      </c>
      <c r="B17" s="1">
        <v>1</v>
      </c>
      <c r="C17" s="6">
        <f t="shared" ref="C17:D28" si="2">LOG10(C4)-$A17</f>
        <v>0.12154775266028617</v>
      </c>
      <c r="D17" s="3">
        <f t="shared" ref="D17:H19" si="3">LOG10(D4)-$A17</f>
        <v>0.11079068305718121</v>
      </c>
      <c r="E17" s="3">
        <f t="shared" si="3"/>
        <v>0.14102610605613508</v>
      </c>
      <c r="F17" s="3">
        <f t="shared" si="3"/>
        <v>0.1359167002776549</v>
      </c>
      <c r="G17" s="3">
        <f t="shared" ref="G17:H17" si="4">LOG10(G4)-$A17</f>
        <v>0.13847891704225512</v>
      </c>
      <c r="H17" s="3">
        <f t="shared" si="4"/>
        <v>0.12287384371167942</v>
      </c>
      <c r="I17" s="3">
        <f t="shared" ref="I17:J17" si="5">LOG10(I4)-$A17</f>
        <v>0.12551393987788773</v>
      </c>
      <c r="J17" s="3">
        <f t="shared" si="5"/>
        <v>0.12551393987788773</v>
      </c>
      <c r="L17" s="3"/>
      <c r="M17" s="3"/>
      <c r="N17" s="3"/>
      <c r="O17" s="3"/>
      <c r="P17" s="3"/>
      <c r="Q17" s="3"/>
    </row>
    <row r="18" spans="1:17">
      <c r="A18" s="3">
        <v>1.399</v>
      </c>
      <c r="B18" s="1">
        <v>3</v>
      </c>
      <c r="C18" s="6">
        <f t="shared" si="2"/>
        <v>0.11288336097887441</v>
      </c>
      <c r="D18" s="3"/>
      <c r="E18" s="3"/>
      <c r="F18" s="3">
        <f t="shared" ref="F18:H18" si="6">LOG10(F5)-$A18</f>
        <v>0.10614997831990602</v>
      </c>
      <c r="G18" s="3">
        <f t="shared" si="6"/>
        <v>7.8121254719662359E-2</v>
      </c>
      <c r="H18" s="3">
        <f t="shared" si="6"/>
        <v>0.10614997831990602</v>
      </c>
      <c r="L18" s="3"/>
      <c r="M18" s="3"/>
      <c r="N18" s="3"/>
      <c r="O18" s="3"/>
      <c r="P18" s="3"/>
      <c r="Q18" s="3"/>
    </row>
    <row r="19" spans="1:17">
      <c r="A19" s="3">
        <v>1.403</v>
      </c>
      <c r="B19" s="1">
        <v>4</v>
      </c>
      <c r="C19" s="6">
        <f t="shared" si="2"/>
        <v>0.11551393987788749</v>
      </c>
      <c r="D19" s="3"/>
      <c r="E19" s="3"/>
      <c r="F19" s="3">
        <f t="shared" ref="F19:H19" si="7">LOG10(F6)-$A19</f>
        <v>0.10214997831990602</v>
      </c>
      <c r="G19" s="3">
        <f t="shared" si="7"/>
        <v>7.4121254719662355E-2</v>
      </c>
      <c r="H19" s="3">
        <f t="shared" si="7"/>
        <v>0.10214997831990602</v>
      </c>
      <c r="L19" s="3"/>
      <c r="M19" s="3"/>
      <c r="N19" s="3"/>
      <c r="O19" s="3"/>
      <c r="P19" s="3"/>
      <c r="Q19" s="3"/>
    </row>
    <row r="20" spans="1:17">
      <c r="A20" s="3">
        <v>1.6080000000000001</v>
      </c>
      <c r="B20" s="1">
        <v>5</v>
      </c>
      <c r="C20" s="6">
        <f t="shared" si="2"/>
        <v>5.9452952889953892E-2</v>
      </c>
      <c r="D20" s="3">
        <f t="shared" ref="D20:F22" si="8">LOG10(D7)-$A20</f>
        <v>4.5212513775343632E-2</v>
      </c>
      <c r="E20" s="3">
        <f t="shared" si="8"/>
        <v>8.219608002851353E-2</v>
      </c>
      <c r="F20" s="3">
        <f t="shared" si="8"/>
        <v>4.0360010980931449E-2</v>
      </c>
      <c r="G20" s="3">
        <f t="shared" ref="G20:J20" si="9">LOG10(G7)-$A20</f>
        <v>4.5212513775343632E-2</v>
      </c>
      <c r="H20" s="3">
        <f t="shared" si="9"/>
        <v>8.219608002851353E-2</v>
      </c>
      <c r="J20" s="3">
        <f t="shared" si="9"/>
        <v>8.660519893356855E-2</v>
      </c>
      <c r="L20" s="3"/>
      <c r="M20" s="3"/>
      <c r="N20" s="3"/>
      <c r="O20" s="3"/>
      <c r="P20" s="3"/>
      <c r="Q20" s="3"/>
    </row>
    <row r="21" spans="1:17">
      <c r="A21" s="3">
        <v>1.544</v>
      </c>
      <c r="B21" s="1">
        <v>6</v>
      </c>
      <c r="C21" s="6">
        <f t="shared" si="2"/>
        <v>6.8783856719735414E-2</v>
      </c>
      <c r="D21" s="3"/>
      <c r="E21" s="3"/>
      <c r="F21" s="3">
        <f t="shared" si="8"/>
        <v>3.0031267727718802E-2</v>
      </c>
      <c r="G21" s="3">
        <f t="shared" ref="G21:H21" si="10">LOG10(G8)-$A21</f>
        <v>3.5783596616810076E-2</v>
      </c>
      <c r="H21" s="3">
        <f t="shared" si="10"/>
        <v>6.8783856719735414E-2</v>
      </c>
      <c r="L21" s="3"/>
      <c r="M21" s="3"/>
      <c r="N21" s="3"/>
      <c r="O21" s="3"/>
      <c r="P21" s="3"/>
      <c r="Q21" s="3"/>
    </row>
    <row r="22" spans="1:17">
      <c r="A22" s="3">
        <v>1.5820000000000001</v>
      </c>
      <c r="B22" s="1">
        <v>10</v>
      </c>
      <c r="C22" s="6">
        <f t="shared" si="2"/>
        <v>5.4487896353365262E-2</v>
      </c>
      <c r="D22" s="3"/>
      <c r="E22" s="3"/>
      <c r="F22" s="3">
        <f t="shared" si="8"/>
        <v>3.0783856719735381E-2</v>
      </c>
      <c r="G22" s="3">
        <f t="shared" ref="G22:H22" si="11">LOG10(G9)-$A22</f>
        <v>2.0059991327962212E-2</v>
      </c>
      <c r="H22" s="3">
        <f t="shared" si="11"/>
        <v>2.0059991327962212E-2</v>
      </c>
      <c r="L22" s="3"/>
      <c r="M22" s="3"/>
      <c r="N22" s="3"/>
      <c r="O22" s="3"/>
      <c r="P22" s="3"/>
      <c r="Q22" s="3"/>
    </row>
    <row r="23" spans="1:17">
      <c r="A23" s="3">
        <v>1.573</v>
      </c>
      <c r="B23" s="1">
        <v>11</v>
      </c>
      <c r="C23" s="6">
        <f t="shared" si="2"/>
        <v>6.0468455579586466E-2</v>
      </c>
      <c r="D23" s="3"/>
      <c r="E23" s="3">
        <f t="shared" ref="E23:F28" si="12">LOG10(E10)-$A23</f>
        <v>6.0468455579586466E-2</v>
      </c>
      <c r="F23" s="3">
        <f t="shared" si="12"/>
        <v>3.2305046141109406E-2</v>
      </c>
      <c r="G23" s="3">
        <f t="shared" ref="G23:J23" si="13">LOG10(G10)-$A23</f>
        <v>3.97838567197355E-2</v>
      </c>
      <c r="H23" s="3">
        <f t="shared" si="13"/>
        <v>5.2312450961673918E-2</v>
      </c>
      <c r="J23" s="3">
        <f t="shared" si="13"/>
        <v>7.0452676486187471E-2</v>
      </c>
      <c r="L23" s="3"/>
      <c r="M23" s="3"/>
      <c r="N23" s="3"/>
      <c r="O23" s="3"/>
      <c r="P23" s="3"/>
      <c r="Q23" s="3"/>
    </row>
    <row r="24" spans="1:17">
      <c r="A24" s="3">
        <v>1.478</v>
      </c>
      <c r="B24" s="1">
        <v>12</v>
      </c>
      <c r="C24" s="6">
        <f t="shared" si="2"/>
        <v>5.3478917042255159E-2</v>
      </c>
      <c r="D24" s="3"/>
      <c r="E24" s="3"/>
      <c r="F24" s="3">
        <f t="shared" si="12"/>
        <v>5.3478917042255159E-2</v>
      </c>
      <c r="G24" s="3">
        <f t="shared" ref="G24:H24" si="14">LOG10(G11)-$A24</f>
        <v>6.606804435027569E-2</v>
      </c>
      <c r="H24" s="3">
        <f t="shared" si="14"/>
        <v>4.0513939877887539E-2</v>
      </c>
      <c r="J24" s="3"/>
      <c r="L24" s="3"/>
      <c r="M24" s="3"/>
      <c r="N24" s="3"/>
      <c r="O24" s="3"/>
      <c r="P24" s="3"/>
      <c r="Q24" s="3"/>
    </row>
    <row r="25" spans="1:17">
      <c r="A25" s="3">
        <v>1.3740000000000001</v>
      </c>
      <c r="B25" s="1">
        <v>13</v>
      </c>
      <c r="C25" s="6">
        <f t="shared" si="2"/>
        <v>7.3158031342219099E-2</v>
      </c>
      <c r="D25" s="3"/>
      <c r="E25" s="3"/>
      <c r="F25" s="3">
        <f t="shared" si="12"/>
        <v>4.5955748489757697E-2</v>
      </c>
      <c r="G25" s="3">
        <f t="shared" ref="G25:H25" si="15">LOG10(G12)-$A25</f>
        <v>5.7363764158987252E-2</v>
      </c>
      <c r="H25" s="3">
        <f t="shared" si="15"/>
        <v>5.7363764158987252E-2</v>
      </c>
      <c r="L25" s="3"/>
      <c r="M25" s="3"/>
      <c r="N25" s="3"/>
      <c r="O25" s="3"/>
      <c r="P25" s="3"/>
      <c r="Q25" s="3"/>
    </row>
    <row r="26" spans="1:17">
      <c r="A26" s="3">
        <v>1.419</v>
      </c>
      <c r="B26" s="1">
        <v>14</v>
      </c>
      <c r="C26" s="6">
        <f t="shared" si="2"/>
        <v>6.3873583608753615E-2</v>
      </c>
      <c r="D26" s="3"/>
      <c r="E26" s="3"/>
      <c r="F26" s="3">
        <f t="shared" si="12"/>
        <v>5.8121254719662341E-2</v>
      </c>
      <c r="G26" s="3">
        <f t="shared" ref="G26:H26" si="16">LOG10(G13)-$A26</f>
        <v>6.3873583608753615E-2</v>
      </c>
      <c r="H26" s="3">
        <f t="shared" si="16"/>
        <v>7.23616938342726E-2</v>
      </c>
      <c r="L26" s="3"/>
      <c r="M26" s="3"/>
      <c r="N26" s="3"/>
      <c r="O26" s="3"/>
      <c r="P26" s="3"/>
      <c r="Q26" s="3"/>
    </row>
    <row r="27" spans="1:17">
      <c r="A27" s="3">
        <v>1.556</v>
      </c>
      <c r="B27" s="1">
        <v>7</v>
      </c>
      <c r="C27" s="6">
        <f t="shared" si="2"/>
        <v>7.7468455579586371E-2</v>
      </c>
      <c r="D27" s="3"/>
      <c r="E27" s="3"/>
      <c r="F27" s="3">
        <f t="shared" si="12"/>
        <v>6.7249290397900507E-2</v>
      </c>
      <c r="G27" s="3">
        <f t="shared" ref="G27:H27" si="17">LOG10(G14)-$A27</f>
        <v>6.7249290397900507E-2</v>
      </c>
      <c r="H27" s="3">
        <f t="shared" si="17"/>
        <v>8.7452676486187375E-2</v>
      </c>
    </row>
    <row r="28" spans="1:17">
      <c r="A28" s="3">
        <v>0.94299999999999995</v>
      </c>
      <c r="B28" s="1">
        <v>8</v>
      </c>
      <c r="C28" s="6">
        <f t="shared" si="2"/>
        <v>0.11769784035361164</v>
      </c>
      <c r="D28" s="3"/>
      <c r="E28" s="3"/>
      <c r="F28" s="3">
        <f t="shared" si="12"/>
        <v>5.7000000000000051E-2</v>
      </c>
      <c r="G28" s="3">
        <f t="shared" ref="G28:H28" si="18">LOG10(G15)-$A28</f>
        <v>5.7000000000000051E-2</v>
      </c>
      <c r="H28" s="3">
        <f t="shared" si="18"/>
        <v>0.13618124604762494</v>
      </c>
    </row>
  </sheetData>
  <phoneticPr fontId="3"/>
  <printOptions gridLines="1"/>
  <pageMargins left="0.78740157480314965" right="0.78740157480314965" top="0.98425196850393704" bottom="0.98425196850393704" header="0.51181102362204722" footer="0.51181102362204722"/>
  <pageSetup paperSize="10" orientation="portrait" horizontalDpi="4294967292" verticalDpi="4294967292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2004-07-05T14:39:35Z</cp:lastPrinted>
  <dcterms:created xsi:type="dcterms:W3CDTF">2003-11-14T14:01:45Z</dcterms:created>
  <dcterms:modified xsi:type="dcterms:W3CDTF">2020-04-25T11:09:47Z</dcterms:modified>
</cp:coreProperties>
</file>