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2040" yWindow="1400" windowWidth="17200" windowHeight="11580"/>
  </bookViews>
  <sheets>
    <sheet name="Feuil1" sheetId="2" r:id="rId1"/>
  </sheets>
  <definedNames>
    <definedName name="dap">#REF!</definedName>
    <definedName name="dapdist">#REF!</definedName>
    <definedName name="dapmax">#REF!</definedName>
    <definedName name="dapmin">#REF!</definedName>
    <definedName name="dapprox">#REF!</definedName>
    <definedName name="dtart">#REF!</definedName>
    <definedName name="dtprox">#REF!</definedName>
    <definedName name="dtsusart">#REF!</definedName>
    <definedName name="largeur">#REF!</definedName>
    <definedName name="longueur">#REF!</definedName>
    <definedName name="magnum">#REF!</definedName>
    <definedName name="uncif">#REF!</definedName>
    <definedName name="_xlnm.Print_Area">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8" i="2"/>
  <c r="A27"/>
  <c r="A26"/>
  <c r="A25"/>
  <c r="A24"/>
  <c r="A23"/>
  <c r="A22"/>
  <c r="A21"/>
  <c r="A20"/>
  <c r="A19"/>
  <c r="A18"/>
  <c r="A17"/>
  <c r="E28"/>
  <c r="E27"/>
  <c r="E26"/>
  <c r="E25"/>
  <c r="E24"/>
  <c r="E23"/>
  <c r="E22"/>
  <c r="D22"/>
  <c r="E21"/>
  <c r="D21"/>
  <c r="E20"/>
  <c r="D20"/>
  <c r="E19"/>
  <c r="D19"/>
  <c r="C19"/>
  <c r="E18"/>
  <c r="D18"/>
  <c r="C18"/>
  <c r="D17"/>
  <c r="C17"/>
  <c r="D16"/>
  <c r="C16"/>
</calcChain>
</file>

<file path=xl/sharedStrings.xml><?xml version="1.0" encoding="utf-8"?>
<sst xmlns="http://schemas.openxmlformats.org/spreadsheetml/2006/main" count="12" uniqueCount="9">
  <si>
    <t xml:space="preserve"> 6 anc</t>
  </si>
  <si>
    <t>Log10(E.h.o)</t>
  </si>
  <si>
    <t>Maroc</t>
  </si>
  <si>
    <t>MOC 24, G</t>
  </si>
  <si>
    <t>MOC 25, D</t>
  </si>
  <si>
    <t>Aïn Tit Mellil</t>
  </si>
  <si>
    <t>TIH 29+31</t>
  </si>
  <si>
    <t>n=32</t>
  </si>
  <si>
    <t>Hoggar</t>
    <phoneticPr fontId="3"/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</si>
</sst>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"/>
    <numFmt numFmtId="166" formatCode="0.0"/>
  </numFmts>
  <fonts count="5">
    <font>
      <sz val="9"/>
      <name val="Geneva"/>
    </font>
    <font>
      <sz val="9"/>
      <color indexed="10"/>
      <name val="Geneva"/>
    </font>
    <font>
      <sz val="9"/>
      <name val="Geneva"/>
    </font>
    <font>
      <sz val="8"/>
      <name val="Geneva"/>
    </font>
    <font>
      <b/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/>
    </xf>
    <xf numFmtId="165" fontId="1" fillId="0" borderId="0" xfId="0" applyNumberFormat="1" applyFont="1"/>
    <xf numFmtId="0" fontId="1" fillId="0" borderId="0" xfId="0" applyFont="1" applyAlignment="1">
      <alignment horizontal="left" vertical="top"/>
    </xf>
    <xf numFmtId="166" fontId="1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22120021758929"/>
          <c:y val="0.0716846505417039"/>
          <c:w val="0.624425016918299"/>
          <c:h val="0.806452318594169"/>
        </c:manualLayout>
      </c:layout>
      <c:lineChart>
        <c:grouping val="standard"/>
        <c:ser>
          <c:idx val="4"/>
          <c:order val="0"/>
          <c:tx>
            <c:strRef>
              <c:f>Feuil1!$C$16</c:f>
              <c:strCache>
                <c:ptCount val="1"/>
                <c:pt idx="0">
                  <c:v>MOC 24, G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Feuil1!$C$17:$C$26</c:f>
              <c:numCache>
                <c:formatCode>0.000</c:formatCode>
                <c:ptCount val="10"/>
                <c:pt idx="0">
                  <c:v>0.005352961646516</c:v>
                </c:pt>
                <c:pt idx="1">
                  <c:v>0.0244643341076918</c:v>
                </c:pt>
                <c:pt idx="2">
                  <c:v>0.0562244514255417</c:v>
                </c:pt>
              </c:numCache>
            </c:numRef>
          </c:val>
        </c:ser>
        <c:ser>
          <c:idx val="6"/>
          <c:order val="1"/>
          <c:tx>
            <c:strRef>
              <c:f>Feuil1!$D$16</c:f>
              <c:strCache>
                <c:ptCount val="1"/>
                <c:pt idx="0">
                  <c:v>MOC 25, D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Feuil1!$D$17:$D$26</c:f>
              <c:numCache>
                <c:formatCode>0.000</c:formatCode>
                <c:ptCount val="10"/>
                <c:pt idx="0">
                  <c:v>0.005352961646516</c:v>
                </c:pt>
                <c:pt idx="1">
                  <c:v>0.0308277370635486</c:v>
                </c:pt>
                <c:pt idx="2">
                  <c:v>0.0440329285740737</c:v>
                </c:pt>
                <c:pt idx="3">
                  <c:v>0.00115512955408192</c:v>
                </c:pt>
                <c:pt idx="4">
                  <c:v>0.00507293287370647</c:v>
                </c:pt>
                <c:pt idx="5">
                  <c:v>0.00691013349853442</c:v>
                </c:pt>
              </c:numCache>
            </c:numRef>
          </c:val>
        </c:ser>
        <c:ser>
          <c:idx val="0"/>
          <c:order val="2"/>
          <c:tx>
            <c:strRef>
              <c:f>Feuil1!$E$16</c:f>
              <c:strCache>
                <c:ptCount val="1"/>
                <c:pt idx="0">
                  <c:v>TIH 29+31</c:v>
                </c:pt>
              </c:strCache>
            </c:strRef>
          </c:tx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Feuil1!$E$17:$E$26</c:f>
              <c:numCache>
                <c:formatCode>0.000</c:formatCode>
                <c:ptCount val="10"/>
                <c:pt idx="1">
                  <c:v>0.00813555057156701</c:v>
                </c:pt>
                <c:pt idx="2">
                  <c:v>0.0378063777334425</c:v>
                </c:pt>
                <c:pt idx="3">
                  <c:v>0.0192311931998772</c:v>
                </c:pt>
                <c:pt idx="4">
                  <c:v>0.00507293287370647</c:v>
                </c:pt>
                <c:pt idx="5">
                  <c:v>0.00355649149094672</c:v>
                </c:pt>
                <c:pt idx="6">
                  <c:v>-0.00698612086066608</c:v>
                </c:pt>
                <c:pt idx="7">
                  <c:v>-0.0250721948220849</c:v>
                </c:pt>
                <c:pt idx="8">
                  <c:v>-0.0189514867035963</c:v>
                </c:pt>
                <c:pt idx="9">
                  <c:v>-0.0189604151752301</c:v>
                </c:pt>
              </c:numCache>
            </c:numRef>
          </c:val>
        </c:ser>
        <c:marker val="1"/>
        <c:axId val="408446488"/>
        <c:axId val="408442600"/>
      </c:lineChart>
      <c:catAx>
        <c:axId val="4084464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408442600"/>
        <c:crosses val="autoZero"/>
        <c:auto val="1"/>
        <c:lblAlgn val="ctr"/>
        <c:lblOffset val="100"/>
        <c:tickLblSkip val="1"/>
        <c:tickMarkSkip val="1"/>
      </c:catAx>
      <c:valAx>
        <c:axId val="408442600"/>
        <c:scaling>
          <c:orientation val="minMax"/>
          <c:max val="0.15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4084464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411460340301"/>
          <c:y val="0.322580927437667"/>
          <c:w val="0.168690627381255"/>
          <c:h val="0.1742672085344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330200</xdr:colOff>
      <xdr:row>1</xdr:row>
      <xdr:rowOff>152400</xdr:rowOff>
    </xdr:from>
    <xdr:to>
      <xdr:col>11</xdr:col>
      <xdr:colOff>304800</xdr:colOff>
      <xdr:row>23</xdr:row>
      <xdr:rowOff>63500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29"/>
  <sheetViews>
    <sheetView tabSelected="1" workbookViewId="0">
      <selection activeCell="G27" sqref="G27"/>
    </sheetView>
  </sheetViews>
  <sheetFormatPr baseColWidth="10" defaultRowHeight="13"/>
  <cols>
    <col min="2" max="2" width="6.1640625" customWidth="1"/>
    <col min="3" max="3" width="9.83203125" customWidth="1"/>
    <col min="4" max="10" width="12" customWidth="1"/>
    <col min="11" max="11" width="12.6640625" customWidth="1"/>
  </cols>
  <sheetData>
    <row r="1" spans="1:14" s="12" customFormat="1">
      <c r="A1" s="13"/>
      <c r="C1" s="13" t="s">
        <v>2</v>
      </c>
      <c r="D1" s="13" t="s">
        <v>2</v>
      </c>
      <c r="E1" s="12" t="s">
        <v>8</v>
      </c>
    </row>
    <row r="2" spans="1:14" s="12" customFormat="1">
      <c r="A2" s="13"/>
      <c r="B2" s="13"/>
      <c r="C2" s="13" t="s">
        <v>5</v>
      </c>
      <c r="D2" s="13" t="s">
        <v>5</v>
      </c>
      <c r="E2" s="13" t="s">
        <v>6</v>
      </c>
      <c r="F2" s="13"/>
      <c r="G2" s="13"/>
      <c r="H2" s="13"/>
      <c r="L2" s="13"/>
      <c r="M2" s="13"/>
      <c r="N2" s="13"/>
    </row>
    <row r="3" spans="1:14" s="12" customFormat="1">
      <c r="A3" s="16" t="s">
        <v>7</v>
      </c>
      <c r="B3" s="13"/>
      <c r="C3" s="12" t="s">
        <v>3</v>
      </c>
      <c r="D3" s="12" t="s">
        <v>4</v>
      </c>
      <c r="F3" s="13"/>
    </row>
    <row r="4" spans="1:14">
      <c r="A4" s="17">
        <v>246.9375</v>
      </c>
      <c r="B4" s="1">
        <v>1</v>
      </c>
      <c r="C4" s="5">
        <v>250</v>
      </c>
      <c r="D4" s="6">
        <v>250</v>
      </c>
      <c r="F4" s="5"/>
      <c r="N4" s="9"/>
    </row>
    <row r="5" spans="1:14">
      <c r="A5" s="17">
        <v>25.615625000000001</v>
      </c>
      <c r="B5" s="1">
        <v>3</v>
      </c>
      <c r="C5" s="5">
        <v>27.1</v>
      </c>
      <c r="D5" s="2">
        <v>27.5</v>
      </c>
      <c r="E5" s="8">
        <v>26.1</v>
      </c>
      <c r="F5" s="5"/>
    </row>
    <row r="6" spans="1:14">
      <c r="A6" s="17">
        <v>25.390625</v>
      </c>
      <c r="B6" s="1">
        <v>4</v>
      </c>
      <c r="C6" s="5">
        <v>28.9</v>
      </c>
      <c r="D6" s="2">
        <v>28.1</v>
      </c>
      <c r="E6" s="8">
        <v>27.7</v>
      </c>
      <c r="F6" s="5"/>
    </row>
    <row r="7" spans="1:14">
      <c r="A7" s="17">
        <v>39.893749999999997</v>
      </c>
      <c r="B7" s="1">
        <v>5</v>
      </c>
      <c r="C7" s="5"/>
      <c r="D7" s="10">
        <v>40</v>
      </c>
      <c r="E7" s="5">
        <v>41.7</v>
      </c>
      <c r="F7" s="5"/>
    </row>
    <row r="8" spans="1:14">
      <c r="A8" s="17">
        <v>34.593548387096774</v>
      </c>
      <c r="B8" s="1" t="s">
        <v>0</v>
      </c>
      <c r="C8" s="5"/>
      <c r="D8" s="10">
        <v>35</v>
      </c>
      <c r="E8" s="5">
        <v>35</v>
      </c>
      <c r="F8" s="5"/>
    </row>
    <row r="9" spans="1:14">
      <c r="A9" s="17">
        <v>38.384374999999999</v>
      </c>
      <c r="B9" s="1">
        <v>10</v>
      </c>
      <c r="C9" s="5"/>
      <c r="D9" s="10">
        <v>39</v>
      </c>
      <c r="E9" s="5">
        <v>38.700000000000003</v>
      </c>
      <c r="F9" s="5"/>
    </row>
    <row r="10" spans="1:14">
      <c r="A10" s="17">
        <v>37.6</v>
      </c>
      <c r="B10" s="1">
        <v>11</v>
      </c>
      <c r="C10" s="5"/>
      <c r="D10" s="2"/>
      <c r="E10" s="5">
        <v>37</v>
      </c>
      <c r="F10" s="5"/>
    </row>
    <row r="11" spans="1:14">
      <c r="A11" s="17">
        <v>30.193750000000001</v>
      </c>
      <c r="B11" s="1">
        <v>12</v>
      </c>
      <c r="C11" s="5"/>
      <c r="D11" s="2"/>
      <c r="E11" s="11">
        <v>28.5</v>
      </c>
      <c r="F11" s="5"/>
    </row>
    <row r="12" spans="1:14">
      <c r="A12" s="17">
        <v>23.712499999999999</v>
      </c>
      <c r="B12" s="1">
        <v>13</v>
      </c>
      <c r="C12" s="5"/>
      <c r="D12" s="2"/>
      <c r="E12" s="5">
        <v>22.7</v>
      </c>
      <c r="F12" s="5"/>
    </row>
    <row r="13" spans="1:14">
      <c r="A13" s="17">
        <v>26.115625000000001</v>
      </c>
      <c r="B13" s="1">
        <v>14</v>
      </c>
      <c r="C13" s="5"/>
      <c r="D13" s="2"/>
      <c r="E13" s="5">
        <v>25</v>
      </c>
      <c r="F13" s="5"/>
    </row>
    <row r="14" spans="1:14">
      <c r="A14" s="17">
        <v>36.020689655172397</v>
      </c>
      <c r="B14" s="1">
        <v>7</v>
      </c>
      <c r="C14" s="5"/>
      <c r="D14" s="2"/>
      <c r="E14" s="5">
        <v>38</v>
      </c>
      <c r="F14" s="5"/>
    </row>
    <row r="15" spans="1:14">
      <c r="A15" s="17">
        <v>8.3206896551724157</v>
      </c>
      <c r="B15" s="1">
        <v>8</v>
      </c>
      <c r="C15" s="5"/>
      <c r="D15" s="2"/>
      <c r="E15" s="5">
        <v>9.5</v>
      </c>
    </row>
    <row r="16" spans="1:14">
      <c r="A16" s="14" t="s">
        <v>1</v>
      </c>
      <c r="B16" s="1"/>
      <c r="C16" s="3" t="str">
        <f>C3</f>
        <v>MOC 24, G</v>
      </c>
      <c r="D16" s="3" t="str">
        <f>D3</f>
        <v>MOC 25, D</v>
      </c>
      <c r="E16" s="1" t="s">
        <v>6</v>
      </c>
      <c r="F16" s="7"/>
      <c r="G16" s="7"/>
      <c r="H16" s="7"/>
      <c r="L16" s="7"/>
      <c r="M16" s="7"/>
      <c r="N16" s="3"/>
    </row>
    <row r="17" spans="1:14">
      <c r="A17" s="15">
        <f>LOG10(A4)</f>
        <v>2.3925870470255215</v>
      </c>
      <c r="B17" s="1">
        <v>1</v>
      </c>
      <c r="C17" s="4">
        <f t="shared" ref="C17:D17" si="0">LOG10(C4)-$A17</f>
        <v>5.3529616465159968E-3</v>
      </c>
      <c r="D17" s="4">
        <f t="shared" si="0"/>
        <v>5.3529616465159968E-3</v>
      </c>
      <c r="E17" s="4"/>
      <c r="F17" s="4"/>
      <c r="G17" s="4"/>
      <c r="H17" s="4"/>
      <c r="L17" s="4"/>
      <c r="M17" s="4"/>
      <c r="N17" s="4"/>
    </row>
    <row r="18" spans="1:14">
      <c r="A18" s="15">
        <f t="shared" ref="A18:A28" si="1">LOG10(A5)</f>
        <v>1.4085049567667141</v>
      </c>
      <c r="B18" s="1">
        <v>3</v>
      </c>
      <c r="C18" s="4">
        <f t="shared" ref="C18:D18" si="2">LOG10(C5)-$A18</f>
        <v>2.4464334107691776E-2</v>
      </c>
      <c r="D18" s="4">
        <f t="shared" si="2"/>
        <v>3.0827737063548577E-2</v>
      </c>
      <c r="E18" s="4">
        <f>LOG10(E5)-$A18</f>
        <v>8.1355505715670073E-3</v>
      </c>
      <c r="F18" s="4"/>
      <c r="G18" s="4"/>
      <c r="H18" s="4"/>
      <c r="L18" s="4"/>
      <c r="M18" s="4"/>
      <c r="N18" s="4"/>
    </row>
    <row r="19" spans="1:14">
      <c r="A19" s="15">
        <f t="shared" si="1"/>
        <v>1.4046733913310061</v>
      </c>
      <c r="B19" s="1">
        <v>4</v>
      </c>
      <c r="C19" s="4">
        <f t="shared" ref="C19:D19" si="3">LOG10(C6)-$A19</f>
        <v>5.6224451425541666E-2</v>
      </c>
      <c r="D19" s="4">
        <f t="shared" si="3"/>
        <v>4.4032928574073704E-2</v>
      </c>
      <c r="E19" s="4">
        <f>LOG10(E6)-$A19</f>
        <v>3.7806377733442531E-2</v>
      </c>
      <c r="F19" s="4"/>
      <c r="G19" s="4"/>
      <c r="H19" s="4"/>
      <c r="L19" s="4"/>
      <c r="M19" s="4"/>
      <c r="N19" s="4"/>
    </row>
    <row r="20" spans="1:14">
      <c r="A20" s="15">
        <f t="shared" si="1"/>
        <v>1.6009048617738804</v>
      </c>
      <c r="B20" s="1">
        <v>5</v>
      </c>
      <c r="C20" s="4"/>
      <c r="D20" s="4">
        <f>LOG10(D7)-$A20</f>
        <v>1.155129554081924E-3</v>
      </c>
      <c r="E20" s="4">
        <f>LOG10(E7)-$A20</f>
        <v>1.9231193199877206E-2</v>
      </c>
      <c r="F20" s="4"/>
      <c r="G20" s="4"/>
      <c r="H20" s="4"/>
      <c r="L20" s="4"/>
      <c r="M20" s="4"/>
      <c r="N20" s="4"/>
    </row>
    <row r="21" spans="1:14">
      <c r="A21" s="15">
        <f t="shared" si="1"/>
        <v>1.5389951114765692</v>
      </c>
      <c r="B21" s="1">
        <v>6</v>
      </c>
      <c r="C21" s="4"/>
      <c r="D21" s="4">
        <f>LOG10(D8)-$A21</f>
        <v>5.0729328737064705E-3</v>
      </c>
      <c r="E21" s="4">
        <f>LOG10(E8)-$A21</f>
        <v>5.0729328737064705E-3</v>
      </c>
      <c r="F21" s="4"/>
      <c r="G21" s="4"/>
      <c r="H21" s="4"/>
      <c r="L21" s="4"/>
      <c r="M21" s="4"/>
      <c r="N21" s="4"/>
    </row>
    <row r="22" spans="1:14">
      <c r="A22" s="15">
        <f t="shared" si="1"/>
        <v>1.5841544735279647</v>
      </c>
      <c r="B22" s="1">
        <v>10</v>
      </c>
      <c r="C22" s="4"/>
      <c r="D22" s="4">
        <f>LOG10(D9)-$A22</f>
        <v>6.9101334985344209E-3</v>
      </c>
      <c r="E22" s="4">
        <f>LOG10(E9)-$A22</f>
        <v>3.5564914909467227E-3</v>
      </c>
      <c r="F22" s="4"/>
      <c r="G22" s="4"/>
      <c r="H22" s="4"/>
      <c r="L22" s="4"/>
      <c r="M22" s="4"/>
      <c r="N22" s="4"/>
    </row>
    <row r="23" spans="1:14">
      <c r="A23" s="15">
        <f t="shared" si="1"/>
        <v>1.5751878449276611</v>
      </c>
      <c r="B23" s="1">
        <v>11</v>
      </c>
      <c r="C23" s="4"/>
      <c r="D23" s="4"/>
      <c r="E23" s="4">
        <f t="shared" ref="E23:E28" si="4">LOG10(E10)-$A23</f>
        <v>-6.9861208606660785E-3</v>
      </c>
      <c r="F23" s="4"/>
      <c r="G23" s="4"/>
      <c r="H23" s="4"/>
      <c r="L23" s="4"/>
      <c r="M23" s="4"/>
      <c r="N23" s="4"/>
    </row>
    <row r="24" spans="1:14">
      <c r="A24" s="15">
        <f t="shared" si="1"/>
        <v>1.4799170548305951</v>
      </c>
      <c r="B24" s="1">
        <v>12</v>
      </c>
      <c r="C24" s="4"/>
      <c r="D24" s="4"/>
      <c r="E24" s="4">
        <f t="shared" si="4"/>
        <v>-2.5072194822084892E-2</v>
      </c>
      <c r="F24" s="4"/>
      <c r="G24" s="4"/>
      <c r="H24" s="4"/>
      <c r="L24" s="4"/>
      <c r="M24" s="4"/>
      <c r="N24" s="4"/>
    </row>
    <row r="25" spans="1:14">
      <c r="A25" s="15">
        <f t="shared" si="1"/>
        <v>1.374977343896719</v>
      </c>
      <c r="B25" s="1">
        <v>13</v>
      </c>
      <c r="C25" s="4"/>
      <c r="D25" s="4"/>
      <c r="E25" s="4">
        <f t="shared" si="4"/>
        <v>-1.8951486703596254E-2</v>
      </c>
      <c r="F25" s="4"/>
      <c r="G25" s="4"/>
      <c r="H25" s="4"/>
      <c r="L25" s="4"/>
      <c r="M25" s="4"/>
      <c r="N25" s="4"/>
    </row>
    <row r="26" spans="1:14">
      <c r="A26" s="15">
        <f>LOG10(A13)</f>
        <v>1.4169004238472678</v>
      </c>
      <c r="B26" s="1">
        <v>14</v>
      </c>
      <c r="C26" s="4"/>
      <c r="D26" s="4"/>
      <c r="E26" s="4">
        <f t="shared" si="4"/>
        <v>-1.8960415175230061E-2</v>
      </c>
      <c r="F26" s="4"/>
      <c r="G26" s="4"/>
      <c r="H26" s="4"/>
      <c r="L26" s="4"/>
      <c r="M26" s="4"/>
      <c r="N26" s="4"/>
    </row>
    <row r="27" spans="1:14">
      <c r="A27" s="15">
        <f t="shared" si="1"/>
        <v>1.5565520236020185</v>
      </c>
      <c r="B27" s="1">
        <v>7</v>
      </c>
      <c r="C27" s="4"/>
      <c r="D27" s="4"/>
      <c r="E27" s="4">
        <f t="shared" si="4"/>
        <v>2.3231573014791618E-2</v>
      </c>
      <c r="F27" s="4"/>
      <c r="G27" s="4"/>
      <c r="H27" s="4"/>
      <c r="L27" s="4"/>
      <c r="M27" s="4"/>
      <c r="N27" s="4"/>
    </row>
    <row r="28" spans="1:14">
      <c r="A28" s="15">
        <f t="shared" si="1"/>
        <v>0.9201593240098298</v>
      </c>
      <c r="B28" s="1">
        <v>8</v>
      </c>
      <c r="C28" s="4"/>
      <c r="D28" s="4"/>
      <c r="E28" s="4">
        <f t="shared" si="4"/>
        <v>5.7564281279017915E-2</v>
      </c>
      <c r="F28" s="4"/>
      <c r="G28" s="4"/>
      <c r="H28" s="4"/>
      <c r="L28" s="4"/>
      <c r="M28" s="4"/>
      <c r="N28" s="4"/>
    </row>
    <row r="29" spans="1:14" ht="16"/>
  </sheetData>
  <phoneticPr fontId="3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1999-08-06T14:48:24Z</dcterms:created>
  <dcterms:modified xsi:type="dcterms:W3CDTF">2020-02-06T10:12:48Z</dcterms:modified>
</cp:coreProperties>
</file>