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080" yWindow="2900" windowWidth="15040" windowHeight="17000" tabRatio="308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2" i="1"/>
  <c r="F21"/>
  <c r="F20"/>
  <c r="F19"/>
  <c r="F18"/>
  <c r="F17"/>
  <c r="F16"/>
  <c r="F15"/>
  <c r="F14"/>
  <c r="F13"/>
  <c r="E13"/>
  <c r="E15"/>
  <c r="E16"/>
  <c r="E17"/>
  <c r="E18"/>
  <c r="E19"/>
  <c r="E20"/>
  <c r="E21"/>
  <c r="E22"/>
  <c r="C15"/>
  <c r="C14"/>
  <c r="D14"/>
  <c r="D15"/>
  <c r="D16"/>
  <c r="D17"/>
  <c r="D18"/>
  <c r="D19"/>
  <c r="D20"/>
  <c r="D21"/>
  <c r="D22"/>
  <c r="C16"/>
  <c r="C19"/>
  <c r="C20"/>
  <c r="C21"/>
  <c r="C22"/>
  <c r="D13"/>
  <c r="C13"/>
</calcChain>
</file>

<file path=xl/sharedStrings.xml><?xml version="1.0" encoding="utf-8"?>
<sst xmlns="http://schemas.openxmlformats.org/spreadsheetml/2006/main" count="13" uniqueCount="10">
  <si>
    <t>Maroc</t>
  </si>
  <si>
    <t>Log10(E.h.o)</t>
  </si>
  <si>
    <t>Tanger</t>
  </si>
  <si>
    <t>2AK B2(6)67</t>
  </si>
  <si>
    <t>El Hahroura 3</t>
  </si>
  <si>
    <t>MD 1415, Post</t>
  </si>
  <si>
    <t>Guy 471post</t>
    <phoneticPr fontId="3"/>
  </si>
  <si>
    <t>GUY 479ant</t>
    <phoneticPr fontId="0" type="noConversion"/>
  </si>
  <si>
    <t>Alger</t>
    <phoneticPr fontId="3"/>
  </si>
  <si>
    <t>Aïn Benian</t>
    <phoneticPr fontId="3"/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</si>
</sst>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9"/>
      <name val="Geneva"/>
    </font>
    <font>
      <b/>
      <sz val="9"/>
      <name val="Geneva"/>
    </font>
    <font>
      <sz val="9"/>
      <name val="Geneva"/>
    </font>
    <font>
      <sz val="8"/>
      <name val="Geneva"/>
    </font>
    <font>
      <sz val="9"/>
      <color indexed="17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164" fontId="0" fillId="0" borderId="0" xfId="0" applyNumberFormat="1"/>
    <xf numFmtId="164" fontId="2" fillId="0" borderId="0" xfId="0" applyNumberFormat="1" applyFont="1"/>
    <xf numFmtId="164" fontId="4" fillId="0" borderId="0" xfId="0" applyNumberFormat="1" applyFont="1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35036496350365"/>
          <c:y val="0.106849315068493"/>
          <c:w val="0.775547445255474"/>
          <c:h val="0.800000862905835"/>
        </c:manualLayout>
      </c:layout>
      <c:lineChart>
        <c:grouping val="standard"/>
        <c:ser>
          <c:idx val="2"/>
          <c:order val="0"/>
          <c:tx>
            <c:strRef>
              <c:f>Feuil1!$C$13</c:f>
              <c:strCache>
                <c:ptCount val="1"/>
                <c:pt idx="0">
                  <c:v>2AK B2(6)67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Feuil1!$C$14:$C$22</c:f>
              <c:numCache>
                <c:formatCode>0.000</c:formatCode>
                <c:ptCount val="9"/>
                <c:pt idx="0">
                  <c:v>0.0503937598229687</c:v>
                </c:pt>
                <c:pt idx="1">
                  <c:v>0.0136270912904415</c:v>
                </c:pt>
                <c:pt idx="2">
                  <c:v>0.154068044350276</c:v>
                </c:pt>
                <c:pt idx="5">
                  <c:v>0.0843600109809315</c:v>
                </c:pt>
                <c:pt idx="6">
                  <c:v>0.0722492903979006</c:v>
                </c:pt>
                <c:pt idx="7">
                  <c:v>0.00385201164214433</c:v>
                </c:pt>
                <c:pt idx="8">
                  <c:v>0.116333768495006</c:v>
                </c:pt>
              </c:numCache>
            </c:numRef>
          </c:val>
        </c:ser>
        <c:ser>
          <c:idx val="0"/>
          <c:order val="1"/>
          <c:tx>
            <c:strRef>
              <c:f>Feuil1!$D$13</c:f>
              <c:strCache>
                <c:ptCount val="1"/>
                <c:pt idx="0">
                  <c:v>Guy 471post</c:v>
                </c:pt>
              </c:strCache>
            </c:strRef>
          </c:tx>
          <c:marker>
            <c:symbol val="none"/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Feuil1!$D$14:$D$22</c:f>
              <c:numCache>
                <c:formatCode>0.000</c:formatCode>
                <c:ptCount val="9"/>
                <c:pt idx="0">
                  <c:v>0.0583626894942439</c:v>
                </c:pt>
                <c:pt idx="1">
                  <c:v>0.0504984512435678</c:v>
                </c:pt>
                <c:pt idx="2">
                  <c:v>0.147819095073274</c:v>
                </c:pt>
                <c:pt idx="3">
                  <c:v>0.0849700043360186</c:v>
                </c:pt>
                <c:pt idx="4">
                  <c:v>0.0550680443502756</c:v>
                </c:pt>
                <c:pt idx="5">
                  <c:v>0.0694684555795863</c:v>
                </c:pt>
                <c:pt idx="6">
                  <c:v>0.0722492903979006</c:v>
                </c:pt>
                <c:pt idx="7">
                  <c:v>-0.026637310505756</c:v>
                </c:pt>
                <c:pt idx="8">
                  <c:v>0.287029995663981</c:v>
                </c:pt>
              </c:numCache>
            </c:numRef>
          </c:val>
        </c:ser>
        <c:ser>
          <c:idx val="1"/>
          <c:order val="2"/>
          <c:tx>
            <c:strRef>
              <c:f>Feuil1!$E$13</c:f>
              <c:strCache>
                <c:ptCount val="1"/>
                <c:pt idx="0">
                  <c:v>MD 1415, Post</c:v>
                </c:pt>
              </c:strCache>
            </c:strRef>
          </c:tx>
          <c:marker>
            <c:symbol val="none"/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Feuil1!$E$14:$E$22</c:f>
              <c:numCache>
                <c:formatCode>0.000</c:formatCode>
                <c:ptCount val="9"/>
                <c:pt idx="1">
                  <c:v>0.0402792860618817</c:v>
                </c:pt>
                <c:pt idx="2">
                  <c:v>0.154068044350276</c:v>
                </c:pt>
                <c:pt idx="3">
                  <c:v>0.1341880270062</c:v>
                </c:pt>
                <c:pt idx="4">
                  <c:v>0.102064607026499</c:v>
                </c:pt>
                <c:pt idx="5">
                  <c:v>0.0694684555795863</c:v>
                </c:pt>
                <c:pt idx="6">
                  <c:v>0.0722492903979006</c:v>
                </c:pt>
                <c:pt idx="7">
                  <c:v>-0.026637310505756</c:v>
                </c:pt>
                <c:pt idx="8">
                  <c:v>0.241272505103306</c:v>
                </c:pt>
              </c:numCache>
            </c:numRef>
          </c:val>
        </c:ser>
        <c:ser>
          <c:idx val="3"/>
          <c:order val="3"/>
          <c:tx>
            <c:strRef>
              <c:f>Feuil1!$F$13</c:f>
              <c:strCache>
                <c:ptCount val="1"/>
                <c:pt idx="0">
                  <c:v>GUY 479ant</c:v>
                </c:pt>
              </c:strCache>
            </c:strRef>
          </c:tx>
          <c:marker>
            <c:symbol val="none"/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Feuil1!$F$14:$F$22</c:f>
              <c:numCache>
                <c:formatCode>0.000</c:formatCode>
                <c:ptCount val="9"/>
                <c:pt idx="0">
                  <c:v>0.130913356642856</c:v>
                </c:pt>
                <c:pt idx="1">
                  <c:v>0.0797878273455554</c:v>
                </c:pt>
                <c:pt idx="2">
                  <c:v>0.190924975675619</c:v>
                </c:pt>
                <c:pt idx="3">
                  <c:v>0.156852011642144</c:v>
                </c:pt>
                <c:pt idx="4">
                  <c:v>0.0964607295085005</c:v>
                </c:pt>
                <c:pt idx="5">
                  <c:v>0.134970004336019</c:v>
                </c:pt>
                <c:pt idx="6">
                  <c:v>0.130241237375587</c:v>
                </c:pt>
                <c:pt idx="7">
                  <c:v>0.078098040014257</c:v>
                </c:pt>
                <c:pt idx="8">
                  <c:v>0.132128035678238</c:v>
                </c:pt>
              </c:numCache>
            </c:numRef>
          </c:val>
        </c:ser>
        <c:marker val="1"/>
        <c:axId val="466282728"/>
        <c:axId val="465615880"/>
      </c:lineChart>
      <c:catAx>
        <c:axId val="466282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65615880"/>
        <c:crosses val="autoZero"/>
        <c:auto val="1"/>
        <c:lblAlgn val="ctr"/>
        <c:lblOffset val="100"/>
        <c:tickLblSkip val="1"/>
        <c:tickMarkSkip val="1"/>
      </c:catAx>
      <c:valAx>
        <c:axId val="465615880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237226277372263"/>
              <c:y val="0.232876945978314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66282728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24</xdr:row>
      <xdr:rowOff>38100</xdr:rowOff>
    </xdr:from>
    <xdr:to>
      <xdr:col>10</xdr:col>
      <xdr:colOff>533400</xdr:colOff>
      <xdr:row>52</xdr:row>
      <xdr:rowOff>50800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2"/>
  <sheetViews>
    <sheetView tabSelected="1" workbookViewId="0">
      <selection activeCell="J15" sqref="J15"/>
    </sheetView>
  </sheetViews>
  <sheetFormatPr baseColWidth="10" defaultColWidth="7.83203125" defaultRowHeight="13"/>
  <cols>
    <col min="3" max="3" width="14.33203125" customWidth="1"/>
    <col min="4" max="4" width="12" customWidth="1"/>
    <col min="5" max="5" width="12.1640625" customWidth="1"/>
    <col min="6" max="6" width="9.83203125" customWidth="1"/>
    <col min="8" max="8" width="12" customWidth="1"/>
  </cols>
  <sheetData>
    <row r="1" spans="1:7">
      <c r="C1" s="6" t="s">
        <v>0</v>
      </c>
      <c r="D1" s="6" t="s">
        <v>8</v>
      </c>
      <c r="E1" s="8" t="s">
        <v>0</v>
      </c>
      <c r="F1" t="s">
        <v>8</v>
      </c>
    </row>
    <row r="2" spans="1:7" s="6" customFormat="1">
      <c r="C2" s="6" t="s">
        <v>2</v>
      </c>
      <c r="D2" s="8" t="s">
        <v>9</v>
      </c>
      <c r="E2" s="6" t="s">
        <v>4</v>
      </c>
      <c r="F2" s="6" t="s">
        <v>9</v>
      </c>
    </row>
    <row r="3" spans="1:7" s="6" customFormat="1">
      <c r="B3" s="7"/>
      <c r="C3" s="6" t="s">
        <v>3</v>
      </c>
      <c r="D3" s="10" t="s">
        <v>6</v>
      </c>
      <c r="E3" s="6" t="s">
        <v>5</v>
      </c>
      <c r="F3" s="11" t="s">
        <v>7</v>
      </c>
    </row>
    <row r="4" spans="1:7">
      <c r="B4" s="1">
        <v>7</v>
      </c>
      <c r="C4" s="9">
        <v>54</v>
      </c>
      <c r="D4">
        <v>55</v>
      </c>
      <c r="F4">
        <v>65</v>
      </c>
      <c r="G4" s="7"/>
    </row>
    <row r="5" spans="1:7">
      <c r="B5" s="1">
        <v>1</v>
      </c>
      <c r="C5" s="9">
        <v>79</v>
      </c>
      <c r="D5">
        <v>86</v>
      </c>
      <c r="E5">
        <v>84</v>
      </c>
      <c r="F5">
        <v>92</v>
      </c>
      <c r="G5" s="1"/>
    </row>
    <row r="6" spans="1:7">
      <c r="B6" s="1">
        <v>3</v>
      </c>
      <c r="C6" s="2">
        <v>35</v>
      </c>
      <c r="D6">
        <v>34.5</v>
      </c>
      <c r="E6">
        <v>35</v>
      </c>
      <c r="F6">
        <v>38.1</v>
      </c>
      <c r="G6" s="1"/>
    </row>
    <row r="7" spans="1:7">
      <c r="B7" s="1">
        <v>4</v>
      </c>
      <c r="C7" s="2"/>
      <c r="D7" s="9">
        <v>50</v>
      </c>
      <c r="E7">
        <v>56</v>
      </c>
      <c r="F7">
        <v>59</v>
      </c>
      <c r="G7" s="1"/>
    </row>
    <row r="8" spans="1:7">
      <c r="B8" s="1">
        <v>5</v>
      </c>
      <c r="C8" s="2"/>
      <c r="D8" s="9">
        <v>35</v>
      </c>
      <c r="E8">
        <v>39</v>
      </c>
      <c r="F8">
        <v>38.5</v>
      </c>
      <c r="G8" s="1"/>
    </row>
    <row r="9" spans="1:7">
      <c r="B9" s="1">
        <v>6</v>
      </c>
      <c r="C9" s="9">
        <v>44.5</v>
      </c>
      <c r="D9">
        <v>43</v>
      </c>
      <c r="E9">
        <v>43</v>
      </c>
      <c r="F9">
        <v>50</v>
      </c>
      <c r="G9" s="1"/>
    </row>
    <row r="10" spans="1:7">
      <c r="B10" s="1">
        <v>14</v>
      </c>
      <c r="C10" s="9">
        <v>42</v>
      </c>
      <c r="D10">
        <v>42</v>
      </c>
      <c r="E10">
        <v>42</v>
      </c>
      <c r="F10">
        <v>48</v>
      </c>
      <c r="G10" s="1"/>
    </row>
    <row r="11" spans="1:7">
      <c r="B11" s="1">
        <v>10</v>
      </c>
      <c r="C11" s="9">
        <v>59</v>
      </c>
      <c r="D11">
        <v>55</v>
      </c>
      <c r="E11">
        <v>55</v>
      </c>
      <c r="F11">
        <v>70</v>
      </c>
      <c r="G11" s="1"/>
    </row>
    <row r="12" spans="1:7">
      <c r="B12" s="1">
        <v>12</v>
      </c>
      <c r="C12" s="9">
        <v>13.5</v>
      </c>
      <c r="D12">
        <v>20</v>
      </c>
      <c r="E12">
        <v>18</v>
      </c>
      <c r="F12">
        <v>14</v>
      </c>
      <c r="G12" s="1"/>
    </row>
    <row r="13" spans="1:7" s="8" customFormat="1">
      <c r="A13" s="8" t="s">
        <v>1</v>
      </c>
      <c r="B13" s="6"/>
      <c r="C13" s="8" t="str">
        <f>C3</f>
        <v>2AK B2(6)67</v>
      </c>
      <c r="D13" s="8" t="str">
        <f>D3</f>
        <v>Guy 471post</v>
      </c>
      <c r="E13" s="8" t="str">
        <f>E3</f>
        <v>MD 1415, Post</v>
      </c>
      <c r="F13" s="8" t="str">
        <f>F3</f>
        <v>GUY 479ant</v>
      </c>
      <c r="G13" s="1"/>
    </row>
    <row r="14" spans="1:7">
      <c r="A14" s="3">
        <v>1.6819999999999999</v>
      </c>
      <c r="B14" s="1">
        <v>7</v>
      </c>
      <c r="C14" s="3">
        <f>LOG10(C4)-$A14</f>
        <v>5.0393759822968676E-2</v>
      </c>
      <c r="D14" s="3">
        <f>LOG10(D4)-$A14</f>
        <v>5.8362689494243947E-2</v>
      </c>
      <c r="E14" s="3"/>
      <c r="F14" s="3">
        <f>LOG10(F4)-$A14</f>
        <v>0.13091335664285553</v>
      </c>
      <c r="G14" s="1"/>
    </row>
    <row r="15" spans="1:7">
      <c r="A15" s="3">
        <v>1.8839999999999999</v>
      </c>
      <c r="B15" s="1">
        <v>1</v>
      </c>
      <c r="C15" s="3">
        <f t="shared" ref="C15:D22" si="0">LOG10(C5)-$A15</f>
        <v>1.3627091290441484E-2</v>
      </c>
      <c r="D15" s="3">
        <f t="shared" si="0"/>
        <v>5.0498451243567777E-2</v>
      </c>
      <c r="E15" s="3">
        <f t="shared" ref="E15:F15" si="1">LOG10(E5)-$A15</f>
        <v>4.0279286061881692E-2</v>
      </c>
      <c r="F15" s="3">
        <f t="shared" si="1"/>
        <v>7.9787827345555451E-2</v>
      </c>
      <c r="G15" s="1"/>
    </row>
    <row r="16" spans="1:7">
      <c r="A16" s="3">
        <v>1.39</v>
      </c>
      <c r="B16" s="1">
        <v>3</v>
      </c>
      <c r="C16" s="3">
        <f>LOG10(C6)-$A16</f>
        <v>0.15406804435027577</v>
      </c>
      <c r="D16" s="3">
        <f t="shared" si="0"/>
        <v>0.14781909507327429</v>
      </c>
      <c r="E16" s="3">
        <f t="shared" ref="E16:F16" si="2">LOG10(E6)-$A16</f>
        <v>0.15406804435027577</v>
      </c>
      <c r="F16" s="3">
        <f t="shared" si="2"/>
        <v>0.1909249756756195</v>
      </c>
      <c r="G16" s="1"/>
    </row>
    <row r="17" spans="1:17">
      <c r="A17" s="3">
        <v>1.6140000000000001</v>
      </c>
      <c r="B17" s="1">
        <v>4</v>
      </c>
      <c r="C17" s="3"/>
      <c r="D17" s="3">
        <f t="shared" si="0"/>
        <v>8.4970004336018645E-2</v>
      </c>
      <c r="E17" s="3">
        <f t="shared" ref="E17:F17" si="3">LOG10(E7)-$A17</f>
        <v>0.13418802700620036</v>
      </c>
      <c r="F17" s="3">
        <f t="shared" si="3"/>
        <v>0.15685201164214413</v>
      </c>
      <c r="G17" s="1"/>
    </row>
    <row r="18" spans="1:17">
      <c r="A18" s="3">
        <v>1.4890000000000001</v>
      </c>
      <c r="B18" s="1">
        <v>5</v>
      </c>
      <c r="C18" s="3"/>
      <c r="D18" s="3">
        <f t="shared" si="0"/>
        <v>5.5068044350275569E-2</v>
      </c>
      <c r="E18" s="3">
        <f t="shared" ref="E18:F18" si="4">LOG10(E8)-$A18</f>
        <v>0.102064607026499</v>
      </c>
      <c r="F18" s="3">
        <f t="shared" si="4"/>
        <v>9.6460729508500487E-2</v>
      </c>
      <c r="G18" s="1"/>
    </row>
    <row r="19" spans="1:17">
      <c r="A19" s="3">
        <v>1.5640000000000001</v>
      </c>
      <c r="B19" s="1">
        <v>6</v>
      </c>
      <c r="C19" s="3">
        <f>LOG10(C9)-$A19</f>
        <v>8.4360010980931488E-2</v>
      </c>
      <c r="D19" s="3">
        <f t="shared" si="0"/>
        <v>6.9468455579586363E-2</v>
      </c>
      <c r="E19" s="3">
        <f t="shared" ref="E19:F19" si="5">LOG10(E9)-$A19</f>
        <v>6.9468455579586363E-2</v>
      </c>
      <c r="F19" s="3">
        <f t="shared" si="5"/>
        <v>0.13497000433601869</v>
      </c>
      <c r="G19" s="1"/>
    </row>
    <row r="20" spans="1:17">
      <c r="A20" s="3">
        <v>1.5509999999999999</v>
      </c>
      <c r="B20" s="1">
        <v>14</v>
      </c>
      <c r="C20" s="3">
        <f>LOG10(C10)-$A20</f>
        <v>7.2249290397900623E-2</v>
      </c>
      <c r="D20" s="3">
        <f t="shared" si="0"/>
        <v>7.2249290397900623E-2</v>
      </c>
      <c r="E20" s="3">
        <f t="shared" ref="E20:F20" si="6">LOG10(E10)-$A20</f>
        <v>7.2249290397900623E-2</v>
      </c>
      <c r="F20" s="3">
        <f t="shared" si="6"/>
        <v>0.13024123737558724</v>
      </c>
      <c r="G20" s="4"/>
    </row>
    <row r="21" spans="1:17">
      <c r="A21" s="3">
        <v>1.7669999999999999</v>
      </c>
      <c r="B21" s="1">
        <v>10</v>
      </c>
      <c r="C21" s="3">
        <f>LOG10(C11)-$A21</f>
        <v>3.8520116421443262E-3</v>
      </c>
      <c r="D21" s="3">
        <f t="shared" si="0"/>
        <v>-2.6637310505756018E-2</v>
      </c>
      <c r="E21" s="3">
        <f t="shared" ref="E21:F21" si="7">LOG10(E11)-$A21</f>
        <v>-2.6637310505756018E-2</v>
      </c>
      <c r="F21" s="3">
        <f t="shared" si="7"/>
        <v>7.809804001425702E-2</v>
      </c>
      <c r="G21" s="4"/>
    </row>
    <row r="22" spans="1:17">
      <c r="A22" s="3">
        <v>1.014</v>
      </c>
      <c r="B22" s="1">
        <v>12</v>
      </c>
      <c r="C22" s="3">
        <f>LOG10(C12)-$A22</f>
        <v>0.1163337684950061</v>
      </c>
      <c r="D22" s="3">
        <f t="shared" si="0"/>
        <v>0.28702999566398124</v>
      </c>
      <c r="E22" s="3">
        <f t="shared" ref="E22:F22" si="8">LOG10(E12)-$A22</f>
        <v>0.241272505103306</v>
      </c>
      <c r="F22" s="3">
        <f t="shared" si="8"/>
        <v>0.13212803567823794</v>
      </c>
      <c r="G22" s="4"/>
      <c r="J22" s="3"/>
      <c r="K22" s="3"/>
      <c r="L22" s="3"/>
      <c r="M22" s="3"/>
      <c r="N22" s="3"/>
      <c r="O22" s="3"/>
      <c r="P22" s="5"/>
      <c r="Q22" s="3"/>
    </row>
  </sheetData>
  <phoneticPr fontId="3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2003-12-02T13:54:59Z</dcterms:created>
  <dcterms:modified xsi:type="dcterms:W3CDTF">2020-03-15T12:28:57Z</dcterms:modified>
</cp:coreProperties>
</file>