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20" yWindow="3660" windowWidth="21800" windowHeight="1408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 localSheetId="0">'Feuil1'!$B$1:$B$22</definedName>
    <definedName name="_xlnm.Print_Area">'Feuil1'!#REF!</definedName>
  </definedNames>
  <calcPr fullCalcOnLoad="1"/>
</workbook>
</file>

<file path=xl/sharedStrings.xml><?xml version="1.0" encoding="utf-8"?>
<sst xmlns="http://schemas.openxmlformats.org/spreadsheetml/2006/main" count="15" uniqueCount="11">
  <si>
    <t>Log10(E.h.o)</t>
  </si>
  <si>
    <t>Paléo sup</t>
  </si>
  <si>
    <t>Muallaq 2</t>
  </si>
  <si>
    <t>Muallaq 3</t>
  </si>
  <si>
    <t>Muallaq 4</t>
  </si>
  <si>
    <t>Muallaq 1</t>
  </si>
  <si>
    <t>Arad</t>
  </si>
  <si>
    <t>Arad 8672</t>
  </si>
  <si>
    <t>Ph1 ANT.</t>
  </si>
  <si>
    <t>Ph1 POST.</t>
  </si>
  <si>
    <t>Early Bronze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</si>
</sst>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Verdana"/>
      <family val="0"/>
    </font>
    <font>
      <sz val="9"/>
      <color indexed="10"/>
      <name val="Geneva"/>
      <family val="0"/>
    </font>
    <font>
      <sz val="8.7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/>
    </xf>
    <xf numFmtId="180" fontId="0" fillId="0" borderId="0" xfId="0" applyNumberFormat="1" applyAlignment="1">
      <alignment horizontal="right" vertical="top"/>
    </xf>
    <xf numFmtId="0" fontId="8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Feuil1!$C$34</c:f>
              <c:strCache>
                <c:ptCount val="1"/>
                <c:pt idx="0">
                  <c:v>Muallaq 2</c:v>
                </c:pt>
              </c:strCache>
            </c:strRef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Feuil1!$B$35:$B$41</c:f>
              <c:numCache/>
            </c:numRef>
          </c:cat>
          <c:val>
            <c:numRef>
              <c:f>Feuil1!$C$35:$C$41</c:f>
              <c:numCache/>
            </c:numRef>
          </c:val>
          <c:smooth val="0"/>
        </c:ser>
        <c:ser>
          <c:idx val="1"/>
          <c:order val="1"/>
          <c:tx>
            <c:strRef>
              <c:f>Feuil1!$D$34</c:f>
              <c:strCache>
                <c:ptCount val="1"/>
                <c:pt idx="0">
                  <c:v>Muallaq 4</c:v>
                </c:pt>
              </c:strCache>
            </c:strRef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20884"/>
              </a:solidFill>
              <a:ln>
                <a:solidFill>
                  <a:srgbClr val="F20884"/>
                </a:solidFill>
              </a:ln>
            </c:spPr>
          </c:marker>
          <c:cat>
            <c:numRef>
              <c:f>Feuil1!$B$35:$B$41</c:f>
              <c:numCache/>
            </c:numRef>
          </c:cat>
          <c:val>
            <c:numRef>
              <c:f>Feuil1!$D$35:$D$41</c:f>
              <c:numCache/>
            </c:numRef>
          </c:val>
          <c:smooth val="0"/>
        </c:ser>
        <c:ser>
          <c:idx val="5"/>
          <c:order val="2"/>
          <c:tx>
            <c:strRef>
              <c:f>Feuil1!$E$34</c:f>
              <c:strCache>
                <c:ptCount val="1"/>
                <c:pt idx="0">
                  <c:v>Arad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Feuil1!$B$35:$B$41</c:f>
              <c:numCache/>
            </c:numRef>
          </c:cat>
          <c:val>
            <c:numRef>
              <c:f>Feuil1!$E$35:$E$41</c:f>
              <c:numCache/>
            </c:numRef>
          </c:val>
          <c:smooth val="0"/>
        </c:ser>
        <c:axId val="25924721"/>
        <c:axId val="31995898"/>
      </c:lineChart>
      <c:catAx>
        <c:axId val="259247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1995898"/>
        <c:crosses val="autoZero"/>
        <c:auto val="1"/>
        <c:lblOffset val="100"/>
        <c:noMultiLvlLbl val="0"/>
      </c:catAx>
      <c:valAx>
        <c:axId val="31995898"/>
        <c:scaling>
          <c:orientation val="minMax"/>
          <c:max val="0.1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Log10 differences from Ph1Ant of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924721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Feuil1!$C$13</c:f>
              <c:strCache>
                <c:ptCount val="1"/>
                <c:pt idx="0">
                  <c:v>Muallaq 1</c:v>
                </c:pt>
              </c:strCache>
            </c:strRef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Feuil1!$B$14:$B$20</c:f>
              <c:numCache/>
            </c:numRef>
          </c:cat>
          <c:val>
            <c:numRef>
              <c:f>Feuil1!$C$14:$C$20</c:f>
              <c:numCache/>
            </c:numRef>
          </c:val>
          <c:smooth val="0"/>
        </c:ser>
        <c:ser>
          <c:idx val="2"/>
          <c:order val="1"/>
          <c:tx>
            <c:strRef>
              <c:f>Feuil1!$D$13</c:f>
              <c:strCache>
                <c:ptCount val="1"/>
                <c:pt idx="0">
                  <c:v>Muallaq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</a:ln>
            </c:spPr>
          </c:marker>
          <c:cat>
            <c:numRef>
              <c:f>Feuil1!$B$14:$B$20</c:f>
              <c:numCache/>
            </c:numRef>
          </c:cat>
          <c:val>
            <c:numRef>
              <c:f>Feuil1!$D$14:$D$20</c:f>
              <c:numCache/>
            </c:numRef>
          </c:val>
          <c:smooth val="0"/>
        </c:ser>
        <c:ser>
          <c:idx val="5"/>
          <c:order val="2"/>
          <c:tx>
            <c:strRef>
              <c:f>Feuil1!$E$13</c:f>
              <c:strCache>
                <c:ptCount val="1"/>
                <c:pt idx="0">
                  <c:v>Arad 8672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Feuil1!$B$14:$B$20</c:f>
              <c:numCache/>
            </c:numRef>
          </c:cat>
          <c:val>
            <c:numRef>
              <c:f>Feuil1!$E$14:$E$20</c:f>
              <c:numCache/>
            </c:numRef>
          </c:val>
          <c:smooth val="0"/>
        </c:ser>
        <c:axId val="19527627"/>
        <c:axId val="41530916"/>
      </c:lineChart>
      <c:catAx>
        <c:axId val="195276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1530916"/>
        <c:crosses val="autoZero"/>
        <c:auto val="1"/>
        <c:lblOffset val="100"/>
        <c:noMultiLvlLbl val="0"/>
      </c:catAx>
      <c:valAx>
        <c:axId val="41530916"/>
        <c:scaling>
          <c:orientation val="minMax"/>
          <c:max val="0.1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Ph1Ant of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27627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23</xdr:row>
      <xdr:rowOff>85725</xdr:rowOff>
    </xdr:from>
    <xdr:to>
      <xdr:col>11</xdr:col>
      <xdr:colOff>447675</xdr:colOff>
      <xdr:row>40</xdr:row>
      <xdr:rowOff>114300</xdr:rowOff>
    </xdr:to>
    <xdr:graphicFrame>
      <xdr:nvGraphicFramePr>
        <xdr:cNvPr id="1" name="Chart 1"/>
        <xdr:cNvGraphicFramePr/>
      </xdr:nvGraphicFramePr>
      <xdr:xfrm>
        <a:off x="4210050" y="3810000"/>
        <a:ext cx="50292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371475</xdr:colOff>
      <xdr:row>1</xdr:row>
      <xdr:rowOff>66675</xdr:rowOff>
    </xdr:from>
    <xdr:to>
      <xdr:col>11</xdr:col>
      <xdr:colOff>495300</xdr:colOff>
      <xdr:row>18</xdr:row>
      <xdr:rowOff>114300</xdr:rowOff>
    </xdr:to>
    <xdr:graphicFrame>
      <xdr:nvGraphicFramePr>
        <xdr:cNvPr id="2" name="Chart 2"/>
        <xdr:cNvGraphicFramePr/>
      </xdr:nvGraphicFramePr>
      <xdr:xfrm>
        <a:off x="4191000" y="228600"/>
        <a:ext cx="509587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3"/>
  <sheetViews>
    <sheetView tabSelected="1" workbookViewId="0" topLeftCell="A1">
      <selection activeCell="P27" sqref="P27"/>
    </sheetView>
  </sheetViews>
  <sheetFormatPr defaultColWidth="10.875" defaultRowHeight="12"/>
  <cols>
    <col min="2" max="2" width="5.625" style="1" customWidth="1"/>
    <col min="4" max="4" width="11.875" style="0" customWidth="1"/>
  </cols>
  <sheetData>
    <row r="1" s="1" customFormat="1" ht="12.75"/>
    <row r="2" spans="2:5" s="3" customFormat="1" ht="12.75">
      <c r="B2" s="1"/>
      <c r="C2" s="1" t="s">
        <v>1</v>
      </c>
      <c r="D2" s="1" t="s">
        <v>1</v>
      </c>
      <c r="E2" s="7" t="s">
        <v>10</v>
      </c>
    </row>
    <row r="3" spans="1:5" s="1" customFormat="1" ht="12.75">
      <c r="A3" s="1" t="s">
        <v>8</v>
      </c>
      <c r="C3" s="1" t="s">
        <v>5</v>
      </c>
      <c r="D3" s="1" t="s">
        <v>3</v>
      </c>
      <c r="E3" s="7" t="s">
        <v>7</v>
      </c>
    </row>
    <row r="4" spans="2:5" ht="12.75">
      <c r="B4" s="1">
        <v>7</v>
      </c>
      <c r="C4">
        <v>54</v>
      </c>
      <c r="E4" s="8">
        <v>56</v>
      </c>
    </row>
    <row r="5" spans="2:5" ht="12.75">
      <c r="B5" s="1">
        <v>1</v>
      </c>
      <c r="C5">
        <v>80</v>
      </c>
      <c r="D5">
        <v>85</v>
      </c>
      <c r="E5" s="8">
        <v>87</v>
      </c>
    </row>
    <row r="6" spans="2:5" ht="12.75">
      <c r="B6" s="1">
        <v>3</v>
      </c>
      <c r="C6">
        <v>30</v>
      </c>
      <c r="E6" s="4">
        <v>30</v>
      </c>
    </row>
    <row r="7" spans="2:5" ht="12.75">
      <c r="B7" s="1">
        <v>4</v>
      </c>
      <c r="C7">
        <v>49.5</v>
      </c>
      <c r="E7">
        <v>48.5</v>
      </c>
    </row>
    <row r="8" spans="2:5" ht="12.75">
      <c r="B8" s="1">
        <v>5</v>
      </c>
      <c r="C8">
        <v>34</v>
      </c>
      <c r="E8">
        <v>34.5</v>
      </c>
    </row>
    <row r="9" spans="2:5" ht="12.75">
      <c r="B9" s="1">
        <v>6</v>
      </c>
      <c r="C9" s="6">
        <v>41</v>
      </c>
      <c r="E9">
        <v>42</v>
      </c>
    </row>
    <row r="10" spans="2:5" ht="12.75">
      <c r="B10" s="1">
        <v>14</v>
      </c>
      <c r="C10" s="6">
        <v>41</v>
      </c>
      <c r="E10" s="8">
        <v>43</v>
      </c>
    </row>
    <row r="11" spans="2:5" ht="12.75">
      <c r="B11" s="1">
        <v>10</v>
      </c>
      <c r="C11">
        <v>61</v>
      </c>
      <c r="D11">
        <v>65</v>
      </c>
      <c r="E11" s="8">
        <v>63</v>
      </c>
    </row>
    <row r="12" spans="2:5" ht="12.75">
      <c r="B12" s="1">
        <v>12</v>
      </c>
      <c r="C12">
        <v>12.5</v>
      </c>
      <c r="D12">
        <v>12</v>
      </c>
      <c r="E12" s="8">
        <v>14</v>
      </c>
    </row>
    <row r="13" spans="1:5" s="1" customFormat="1" ht="12.75">
      <c r="A13" s="1" t="s">
        <v>0</v>
      </c>
      <c r="C13" s="1" t="str">
        <f>C3</f>
        <v>Muallaq 1</v>
      </c>
      <c r="D13" s="1" t="str">
        <f>D3</f>
        <v>Muallaq 3</v>
      </c>
      <c r="E13" s="3" t="str">
        <f>E3</f>
        <v>Arad 8672</v>
      </c>
    </row>
    <row r="14" spans="1:5" s="4" customFormat="1" ht="12.75">
      <c r="A14" s="4">
        <v>1.682</v>
      </c>
      <c r="B14" s="1">
        <v>7</v>
      </c>
      <c r="C14" s="5">
        <f aca="true" t="shared" si="0" ref="C14:D22">LOG10(C4)-$A14</f>
        <v>0.050393759822968676</v>
      </c>
      <c r="D14" s="5"/>
      <c r="E14" s="2">
        <f aca="true" t="shared" si="1" ref="E14:E22">LOG10(E4)-$A14</f>
        <v>0.06618802700620052</v>
      </c>
    </row>
    <row r="15" spans="1:5" ht="12.75">
      <c r="A15" s="2">
        <v>1.884</v>
      </c>
      <c r="B15" s="1">
        <v>1</v>
      </c>
      <c r="C15" s="2">
        <f t="shared" si="0"/>
        <v>0.01908998699194364</v>
      </c>
      <c r="D15" s="2">
        <f t="shared" si="0"/>
        <v>0.045418925714292735</v>
      </c>
      <c r="E15" s="2">
        <f t="shared" si="1"/>
        <v>0.055519252618618564</v>
      </c>
    </row>
    <row r="16" spans="1:5" ht="12.75">
      <c r="A16" s="2">
        <v>1.39</v>
      </c>
      <c r="B16" s="1">
        <v>3</v>
      </c>
      <c r="C16" s="2">
        <f t="shared" si="0"/>
        <v>0.08712125471966248</v>
      </c>
      <c r="D16" s="2"/>
      <c r="E16" s="2">
        <f t="shared" si="1"/>
        <v>0.08712125471966248</v>
      </c>
    </row>
    <row r="17" spans="1:5" ht="12.75">
      <c r="A17" s="2">
        <v>1.614</v>
      </c>
      <c r="B17" s="1">
        <v>4</v>
      </c>
      <c r="C17" s="2">
        <f t="shared" si="0"/>
        <v>0.08060519893356854</v>
      </c>
      <c r="D17" s="2"/>
      <c r="E17" s="2">
        <f t="shared" si="1"/>
        <v>0.07174173860226363</v>
      </c>
    </row>
    <row r="18" spans="1:5" ht="12.75">
      <c r="A18" s="2">
        <v>1.489</v>
      </c>
      <c r="B18" s="1">
        <v>5</v>
      </c>
      <c r="C18" s="2">
        <f t="shared" si="0"/>
        <v>0.04247891704225504</v>
      </c>
      <c r="D18" s="2"/>
      <c r="E18" s="2">
        <f t="shared" si="1"/>
        <v>0.04881909507327409</v>
      </c>
    </row>
    <row r="19" spans="1:5" ht="12.75">
      <c r="A19" s="2">
        <v>1.564</v>
      </c>
      <c r="B19" s="1">
        <v>6</v>
      </c>
      <c r="C19" s="2">
        <f t="shared" si="0"/>
        <v>0.0487838567197354</v>
      </c>
      <c r="D19" s="2"/>
      <c r="E19" s="2">
        <f t="shared" si="1"/>
        <v>0.0592492903979005</v>
      </c>
    </row>
    <row r="20" spans="1:5" ht="12.75">
      <c r="A20" s="2">
        <v>1.551</v>
      </c>
      <c r="B20" s="1">
        <v>14</v>
      </c>
      <c r="C20" s="2">
        <f t="shared" si="0"/>
        <v>0.06178385671973552</v>
      </c>
      <c r="D20" s="2"/>
      <c r="E20" s="2">
        <f t="shared" si="1"/>
        <v>0.08246845557958649</v>
      </c>
    </row>
    <row r="21" spans="1:5" ht="12.75">
      <c r="A21" s="2">
        <v>1.767</v>
      </c>
      <c r="B21" s="1">
        <v>10</v>
      </c>
      <c r="C21" s="2">
        <f t="shared" si="0"/>
        <v>0.018329835010767237</v>
      </c>
      <c r="D21" s="2">
        <f t="shared" si="0"/>
        <v>0.04591335664285556</v>
      </c>
      <c r="E21" s="2">
        <f t="shared" si="1"/>
        <v>0.03234054945358178</v>
      </c>
    </row>
    <row r="22" spans="1:5" ht="12.75">
      <c r="A22" s="2">
        <v>1.014</v>
      </c>
      <c r="B22" s="1">
        <v>12</v>
      </c>
      <c r="C22" s="2">
        <f t="shared" si="0"/>
        <v>0.08291001300805645</v>
      </c>
      <c r="D22" s="2">
        <f t="shared" si="0"/>
        <v>0.06518124604762487</v>
      </c>
      <c r="E22" s="2">
        <f t="shared" si="1"/>
        <v>0.13212803567823794</v>
      </c>
    </row>
    <row r="23" spans="3:5" s="1" customFormat="1" ht="12.75">
      <c r="C23" s="1" t="s">
        <v>1</v>
      </c>
      <c r="D23" s="1" t="s">
        <v>1</v>
      </c>
      <c r="E23" s="7" t="s">
        <v>10</v>
      </c>
    </row>
    <row r="24" spans="1:5" s="1" customFormat="1" ht="12.75">
      <c r="A24" s="1" t="s">
        <v>9</v>
      </c>
      <c r="C24" s="1" t="s">
        <v>2</v>
      </c>
      <c r="D24" s="1" t="s">
        <v>4</v>
      </c>
      <c r="E24" s="9" t="s">
        <v>6</v>
      </c>
    </row>
    <row r="25" spans="2:5" ht="12.75">
      <c r="B25" s="1">
        <v>7</v>
      </c>
      <c r="C25">
        <v>50</v>
      </c>
      <c r="D25">
        <v>50</v>
      </c>
      <c r="E25">
        <v>46.5</v>
      </c>
    </row>
    <row r="26" spans="2:5" ht="12.75">
      <c r="B26" s="1">
        <v>1</v>
      </c>
      <c r="C26">
        <v>81.2</v>
      </c>
      <c r="D26">
        <v>77</v>
      </c>
      <c r="E26">
        <v>80</v>
      </c>
    </row>
    <row r="27" spans="2:5" ht="12.75">
      <c r="B27" s="1">
        <v>3</v>
      </c>
      <c r="C27">
        <v>28.5</v>
      </c>
      <c r="D27">
        <v>26.8</v>
      </c>
      <c r="E27">
        <v>29</v>
      </c>
    </row>
    <row r="28" spans="2:4" ht="12.75">
      <c r="B28" s="1">
        <v>4</v>
      </c>
      <c r="C28">
        <v>49</v>
      </c>
      <c r="D28">
        <v>45.5</v>
      </c>
    </row>
    <row r="29" spans="2:5" ht="12.75">
      <c r="B29" s="1">
        <v>5</v>
      </c>
      <c r="C29">
        <v>35</v>
      </c>
      <c r="D29">
        <v>33</v>
      </c>
      <c r="E29" s="10">
        <v>34</v>
      </c>
    </row>
    <row r="30" spans="2:5" ht="12.75">
      <c r="B30" s="1">
        <v>6</v>
      </c>
      <c r="C30">
        <v>38</v>
      </c>
      <c r="D30">
        <v>37</v>
      </c>
      <c r="E30">
        <v>40</v>
      </c>
    </row>
    <row r="31" spans="2:5" ht="12.75">
      <c r="B31" s="1">
        <v>14</v>
      </c>
      <c r="C31">
        <v>36</v>
      </c>
      <c r="D31">
        <v>35</v>
      </c>
      <c r="E31">
        <v>38</v>
      </c>
    </row>
    <row r="32" spans="2:5" ht="12.75">
      <c r="B32" s="1">
        <v>10</v>
      </c>
      <c r="C32">
        <v>58.5</v>
      </c>
      <c r="D32">
        <v>54</v>
      </c>
      <c r="E32">
        <v>59</v>
      </c>
    </row>
    <row r="33" spans="2:5" ht="12.75">
      <c r="B33" s="1">
        <v>12</v>
      </c>
      <c r="C33">
        <v>13.2</v>
      </c>
      <c r="D33">
        <v>15</v>
      </c>
      <c r="E33">
        <v>13</v>
      </c>
    </row>
    <row r="34" spans="3:5" s="1" customFormat="1" ht="12.75">
      <c r="C34" s="1" t="str">
        <f>C24</f>
        <v>Muallaq 2</v>
      </c>
      <c r="D34" s="1" t="str">
        <f>D24</f>
        <v>Muallaq 4</v>
      </c>
      <c r="E34" s="1" t="str">
        <f>E24</f>
        <v>Arad</v>
      </c>
    </row>
    <row r="35" spans="2:5" ht="12.75">
      <c r="B35" s="1">
        <f aca="true" t="shared" si="2" ref="B35:B43">B25</f>
        <v>7</v>
      </c>
      <c r="C35" s="5">
        <f aca="true" t="shared" si="3" ref="C35:D43">LOG10(C25)-$A14</f>
        <v>0.016970004336018807</v>
      </c>
      <c r="D35" s="5">
        <f t="shared" si="3"/>
        <v>0.016970004336018807</v>
      </c>
      <c r="E35" s="5">
        <f>LOG10(E25)-$A14</f>
        <v>-0.014547047110045952</v>
      </c>
    </row>
    <row r="36" spans="2:5" ht="12.75">
      <c r="B36" s="1">
        <f t="shared" si="2"/>
        <v>1</v>
      </c>
      <c r="C36" s="5">
        <f t="shared" si="3"/>
        <v>0.025556029241175393</v>
      </c>
      <c r="D36" s="5">
        <f t="shared" si="3"/>
        <v>0.0024907251724819446</v>
      </c>
      <c r="E36" s="5">
        <f>LOG10(E26)-$A15</f>
        <v>0.01908998699194364</v>
      </c>
    </row>
    <row r="37" spans="2:5" ht="12.75">
      <c r="B37" s="1">
        <f t="shared" si="2"/>
        <v>3</v>
      </c>
      <c r="C37" s="5">
        <f t="shared" si="3"/>
        <v>0.06484486000851031</v>
      </c>
      <c r="D37" s="5">
        <f t="shared" si="3"/>
        <v>0.03813479402878883</v>
      </c>
      <c r="E37" s="5">
        <f>LOG10(E27)-$A16</f>
        <v>0.07239799789895618</v>
      </c>
    </row>
    <row r="38" spans="2:5" ht="12.75">
      <c r="B38" s="1">
        <f t="shared" si="2"/>
        <v>4</v>
      </c>
      <c r="C38" s="5">
        <f t="shared" si="3"/>
        <v>0.07619608002851352</v>
      </c>
      <c r="D38" s="5">
        <f t="shared" si="3"/>
        <v>0.04401139665711229</v>
      </c>
      <c r="E38" s="5"/>
    </row>
    <row r="39" spans="2:5" ht="12.75">
      <c r="B39" s="1">
        <f t="shared" si="2"/>
        <v>5</v>
      </c>
      <c r="C39" s="5">
        <f t="shared" si="3"/>
        <v>0.05506804435027557</v>
      </c>
      <c r="D39" s="5">
        <f t="shared" si="3"/>
        <v>0.02951393987788742</v>
      </c>
      <c r="E39" s="5">
        <f>LOG10(E29)-$A18</f>
        <v>0.04247891704225504</v>
      </c>
    </row>
    <row r="40" spans="2:5" ht="12.75">
      <c r="B40" s="1">
        <f t="shared" si="2"/>
        <v>6</v>
      </c>
      <c r="C40" s="5">
        <f t="shared" si="3"/>
        <v>0.01578359661681006</v>
      </c>
      <c r="D40" s="5">
        <f t="shared" si="3"/>
        <v>0.004201724066994927</v>
      </c>
      <c r="E40" s="5">
        <f>LOG10(E30)-$A19</f>
        <v>0.03805999132796223</v>
      </c>
    </row>
    <row r="41" spans="2:5" ht="12.75">
      <c r="B41" s="1">
        <f t="shared" si="2"/>
        <v>14</v>
      </c>
      <c r="C41" s="5">
        <f t="shared" si="3"/>
        <v>0.0053025007672873326</v>
      </c>
      <c r="D41" s="5">
        <f t="shared" si="3"/>
        <v>-0.006931955649724264</v>
      </c>
      <c r="E41" s="5">
        <f>LOG10(E31)-$A20</f>
        <v>0.02878359661681018</v>
      </c>
    </row>
    <row r="42" spans="2:5" ht="12.75">
      <c r="B42" s="1">
        <f t="shared" si="2"/>
        <v>10</v>
      </c>
      <c r="C42" s="5">
        <f t="shared" si="3"/>
        <v>0.00015586608218054465</v>
      </c>
      <c r="D42" s="5">
        <f t="shared" si="3"/>
        <v>-0.03460624017703129</v>
      </c>
      <c r="E42" s="5">
        <f>LOG10(E32)-$A21</f>
        <v>0.0038520116421443262</v>
      </c>
    </row>
    <row r="43" spans="2:5" ht="12.75">
      <c r="B43" s="1">
        <f t="shared" si="2"/>
        <v>12</v>
      </c>
      <c r="C43" s="5">
        <f t="shared" si="3"/>
        <v>0.10657393120584979</v>
      </c>
      <c r="D43" s="5">
        <f t="shared" si="3"/>
        <v>0.16209125905568134</v>
      </c>
      <c r="E43" s="5">
        <f>LOG10(E33)-$A22</f>
        <v>0.09994335230683671</v>
      </c>
    </row>
  </sheetData>
  <printOptions gridLines="1"/>
  <pageMargins left="0.75" right="0.75" top="1" bottom="1" header="0.4921259845" footer="0.4921259845"/>
  <pageSetup orientation="landscape" paperSize="9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cp:lastPrinted>2000-03-24T16:10:24Z</cp:lastPrinted>
  <dcterms:created xsi:type="dcterms:W3CDTF">1999-07-29T19:22:39Z</dcterms:created>
  <cp:category/>
  <cp:version/>
  <cp:contentType/>
  <cp:contentStatus/>
</cp:coreProperties>
</file>