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40" yWindow="65116" windowWidth="27220" windowHeight="19380" activeTab="0"/>
  </bookViews>
  <sheets>
    <sheet name="Feuil1" sheetId="1" r:id="rId1"/>
  </sheets>
  <definedNames>
    <definedName name="_xlnm.Print_Area">'Feuil1'!$L$2:$V$7</definedName>
  </definedNames>
  <calcPr fullCalcOnLoad="1" fullPrecision="0"/>
</workbook>
</file>

<file path=xl/sharedStrings.xml><?xml version="1.0" encoding="utf-8"?>
<sst xmlns="http://schemas.openxmlformats.org/spreadsheetml/2006/main" count="36" uniqueCount="18">
  <si>
    <t>n=8-10</t>
  </si>
  <si>
    <t>H</t>
  </si>
  <si>
    <t>F</t>
  </si>
  <si>
    <t>R</t>
  </si>
  <si>
    <t>T</t>
  </si>
  <si>
    <t>MC</t>
  </si>
  <si>
    <t>MT</t>
  </si>
  <si>
    <t>Ph I A</t>
  </si>
  <si>
    <t>Ph I P</t>
  </si>
  <si>
    <t>Ph III A (4)</t>
  </si>
  <si>
    <t>E. hemionus o</t>
  </si>
  <si>
    <t>Tarpan VE</t>
  </si>
  <si>
    <t>C 31</t>
  </si>
  <si>
    <t>C 118</t>
  </si>
  <si>
    <t>Arabe</t>
  </si>
  <si>
    <t>PZ purs</t>
  </si>
  <si>
    <t>Brauner</t>
  </si>
  <si>
    <t>E. khomenkoi</t>
  </si>
</sst>
</file>

<file path=xl/styles.xml><?xml version="1.0" encoding="utf-8"?>
<styleSheet xmlns="http://schemas.openxmlformats.org/spreadsheetml/2006/main">
  <numFmts count="2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-* #,##0&quot;€&quot;_-;\-* #,##0&quot;€&quot;_-;_-* &quot;-&quot;&quot;€&quot;_-;_-@_-"/>
    <numFmt numFmtId="165" formatCode="_-* #,##0_€_-;\-* #,##0_€_-;_-* &quot;-&quot;_€_-;_-@_-"/>
    <numFmt numFmtId="166" formatCode="_-* #,##0.00&quot;€&quot;_-;\-* #,##0.00&quot;€&quot;_-;_-* &quot;-&quot;??&quot;€&quot;_-;_-@_-"/>
    <numFmt numFmtId="167" formatCode="_-* #,##0.00_€_-;\-* #,##0.00_€_-;_-* &quot;-&quot;??_€_-;_-@_-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0.000"/>
    <numFmt numFmtId="173" formatCode="0.0"/>
    <numFmt numFmtId="174" formatCode="General"/>
    <numFmt numFmtId="175" formatCode="0.000"/>
  </numFmts>
  <fonts count="7">
    <font>
      <sz val="9"/>
      <name val="Genev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Geneva"/>
      <family val="0"/>
    </font>
    <font>
      <sz val="9"/>
      <color indexed="8"/>
      <name val="Geneva"/>
      <family val="0"/>
    </font>
    <font>
      <sz val="10"/>
      <color indexed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45"/>
          <c:w val="0.74625"/>
          <c:h val="0.982"/>
        </c:manualLayout>
      </c:layout>
      <c:lineChart>
        <c:grouping val="standard"/>
        <c:varyColors val="0"/>
        <c:ser>
          <c:idx val="0"/>
          <c:order val="0"/>
          <c:tx>
            <c:strRef>
              <c:f>Feuil1!$M$3</c:f>
              <c:strCache>
                <c:ptCount val="1"/>
                <c:pt idx="0">
                  <c:v>Tarpan VE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Feuil1!$N$2:$S$2</c:f>
              <c:strCache/>
            </c:strRef>
          </c:cat>
          <c:val>
            <c:numRef>
              <c:f>Feuil1!$N$3:$S$3</c:f>
              <c:numCache/>
            </c:numRef>
          </c:val>
          <c:smooth val="0"/>
        </c:ser>
        <c:ser>
          <c:idx val="1"/>
          <c:order val="1"/>
          <c:tx>
            <c:strRef>
              <c:f>Feuil1!$M$4</c:f>
              <c:strCache>
                <c:ptCount val="1"/>
                <c:pt idx="0">
                  <c:v>Arabe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Feuil1!$N$2:$S$2</c:f>
              <c:strCache/>
            </c:strRef>
          </c:cat>
          <c:val>
            <c:numRef>
              <c:f>Feuil1!$N$4:$S$4</c:f>
              <c:numCache/>
            </c:numRef>
          </c:val>
          <c:smooth val="0"/>
        </c:ser>
        <c:ser>
          <c:idx val="2"/>
          <c:order val="2"/>
          <c:tx>
            <c:strRef>
              <c:f>Feuil1!$M$5</c:f>
              <c:strCache>
                <c:ptCount val="1"/>
                <c:pt idx="0">
                  <c:v>PZ purs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Feuil1!$N$2:$S$2</c:f>
              <c:strCache/>
            </c:strRef>
          </c:cat>
          <c:val>
            <c:numRef>
              <c:f>Feuil1!$N$5:$S$5</c:f>
              <c:numCache/>
            </c:numRef>
          </c:val>
          <c:smooth val="0"/>
        </c:ser>
        <c:ser>
          <c:idx val="3"/>
          <c:order val="3"/>
          <c:tx>
            <c:strRef>
              <c:f>Feuil1!$M$6</c:f>
              <c:strCache>
                <c:ptCount val="1"/>
                <c:pt idx="0">
                  <c:v>E. khomenkoi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Feuil1!$N$2:$S$2</c:f>
              <c:strCache/>
            </c:strRef>
          </c:cat>
          <c:val>
            <c:numRef>
              <c:f>Feuil1!$N$6:$S$6</c:f>
              <c:numCache/>
            </c:numRef>
          </c:val>
          <c:smooth val="0"/>
        </c:ser>
        <c:marker val="1"/>
        <c:axId val="13994355"/>
        <c:axId val="58840332"/>
      </c:lineChart>
      <c:catAx>
        <c:axId val="139943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840332"/>
        <c:crosses val="autoZero"/>
        <c:auto val="1"/>
        <c:lblOffset val="100"/>
        <c:tickLblSkip val="1"/>
        <c:noMultiLvlLbl val="0"/>
      </c:catAx>
      <c:valAx>
        <c:axId val="58840332"/>
        <c:scaling>
          <c:orientation val="minMax"/>
          <c:max val="0.15000000000000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Geneva"/>
                    <a:ea typeface="Geneva"/>
                    <a:cs typeface="Geneva"/>
                  </a:rPr>
                  <a:t>Log10 diff?rences from E. hemionus onager</a:t>
                </a:r>
              </a:p>
            </c:rich>
          </c:tx>
          <c:layout>
            <c:manualLayout>
              <c:xMode val="factor"/>
              <c:yMode val="factor"/>
              <c:x val="-0.02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94355"/>
        <c:crossesAt val="1"/>
        <c:crossBetween val="midCat"/>
        <c:dispUnits/>
        <c:majorUnit val="0.05000000000000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41825"/>
          <c:w val="0.1715"/>
          <c:h val="0.1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10</xdr:row>
      <xdr:rowOff>47625</xdr:rowOff>
    </xdr:from>
    <xdr:to>
      <xdr:col>13</xdr:col>
      <xdr:colOff>76200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1781175" y="1657350"/>
        <a:ext cx="70104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workbookViewId="0" topLeftCell="A1">
      <selection activeCell="Q33" sqref="Q33"/>
    </sheetView>
  </sheetViews>
  <sheetFormatPr defaultColWidth="10.875" defaultRowHeight="12"/>
  <cols>
    <col min="3" max="11" width="7.875" style="0" customWidth="1"/>
  </cols>
  <sheetData>
    <row r="1" spans="1:22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/>
      <c r="N1" s="1" t="s">
        <v>1</v>
      </c>
      <c r="O1" s="1" t="s">
        <v>2</v>
      </c>
      <c r="P1" s="1" t="s">
        <v>3</v>
      </c>
      <c r="Q1" s="1" t="s">
        <v>4</v>
      </c>
      <c r="R1" s="1" t="s">
        <v>5</v>
      </c>
      <c r="S1" s="1" t="s">
        <v>6</v>
      </c>
      <c r="T1" s="1" t="s">
        <v>7</v>
      </c>
      <c r="U1" s="1" t="s">
        <v>8</v>
      </c>
      <c r="V1" s="1" t="s">
        <v>9</v>
      </c>
    </row>
    <row r="2" spans="2:22" ht="12.75">
      <c r="B2" t="s">
        <v>10</v>
      </c>
      <c r="C2" s="2">
        <v>241.3</v>
      </c>
      <c r="D2" s="2">
        <v>329.7</v>
      </c>
      <c r="E2" s="2">
        <v>293.5</v>
      </c>
      <c r="F2" s="2">
        <v>313</v>
      </c>
      <c r="G2" s="2">
        <v>214.1</v>
      </c>
      <c r="H2" s="2">
        <v>250.8</v>
      </c>
      <c r="I2" s="2">
        <v>76.3</v>
      </c>
      <c r="J2" s="2">
        <v>71.2</v>
      </c>
      <c r="K2">
        <v>54</v>
      </c>
      <c r="N2" s="1" t="s">
        <v>1</v>
      </c>
      <c r="O2" s="1" t="s">
        <v>2</v>
      </c>
      <c r="P2" s="1" t="s">
        <v>3</v>
      </c>
      <c r="Q2" s="1" t="s">
        <v>4</v>
      </c>
      <c r="R2" s="1" t="s">
        <v>5</v>
      </c>
      <c r="S2" s="1" t="s">
        <v>6</v>
      </c>
      <c r="T2" s="1" t="s">
        <v>7</v>
      </c>
      <c r="U2" s="1" t="s">
        <v>8</v>
      </c>
      <c r="V2" s="1" t="s">
        <v>9</v>
      </c>
    </row>
    <row r="3" spans="1:22" ht="12.75">
      <c r="A3" t="s">
        <v>12</v>
      </c>
      <c r="B3" t="s">
        <v>11</v>
      </c>
      <c r="C3">
        <v>270</v>
      </c>
      <c r="D3">
        <v>375</v>
      </c>
      <c r="E3">
        <v>315</v>
      </c>
      <c r="F3">
        <v>342</v>
      </c>
      <c r="G3">
        <v>203</v>
      </c>
      <c r="H3">
        <v>253</v>
      </c>
      <c r="I3">
        <v>75.2</v>
      </c>
      <c r="J3">
        <v>71.5</v>
      </c>
      <c r="K3">
        <v>73</v>
      </c>
      <c r="L3" t="str">
        <f>A3</f>
        <v>C 31</v>
      </c>
      <c r="M3" t="str">
        <f>B3</f>
        <v>Tarpan VE</v>
      </c>
      <c r="N3" s="3">
        <f aca="true" t="shared" si="0" ref="N3:V3">LOG10(C3)-LOG10(C$2)</f>
        <v>0.049</v>
      </c>
      <c r="O3" s="3">
        <f t="shared" si="0"/>
        <v>0.056</v>
      </c>
      <c r="P3" s="3">
        <f t="shared" si="0"/>
        <v>0.031</v>
      </c>
      <c r="Q3" s="3">
        <f t="shared" si="0"/>
        <v>0.038</v>
      </c>
      <c r="R3" s="3">
        <f t="shared" si="0"/>
        <v>-0.023</v>
      </c>
      <c r="S3" s="3">
        <f t="shared" si="0"/>
        <v>0.004</v>
      </c>
      <c r="T3" s="3">
        <f t="shared" si="0"/>
        <v>-0.006</v>
      </c>
      <c r="U3" s="3">
        <f t="shared" si="0"/>
        <v>0.002</v>
      </c>
      <c r="V3" s="3">
        <f t="shared" si="0"/>
        <v>0.131</v>
      </c>
    </row>
    <row r="4" spans="1:22" ht="12.75">
      <c r="A4" t="s">
        <v>13</v>
      </c>
      <c r="B4" t="s">
        <v>14</v>
      </c>
      <c r="C4">
        <v>312</v>
      </c>
      <c r="D4">
        <v>411</v>
      </c>
      <c r="E4">
        <v>355</v>
      </c>
      <c r="F4">
        <v>363</v>
      </c>
      <c r="G4">
        <v>250</v>
      </c>
      <c r="H4">
        <v>294</v>
      </c>
      <c r="I4">
        <v>92</v>
      </c>
      <c r="J4">
        <v>88.5</v>
      </c>
      <c r="K4">
        <v>78</v>
      </c>
      <c r="L4" t="str">
        <f>A4</f>
        <v>C 118</v>
      </c>
      <c r="M4" t="str">
        <f>B4</f>
        <v>Arabe</v>
      </c>
      <c r="N4" s="3">
        <f aca="true" t="shared" si="1" ref="N4:V4">LOG10(C4)-LOG10(C$2)</f>
        <v>0.112</v>
      </c>
      <c r="O4" s="3">
        <f t="shared" si="1"/>
        <v>0.096</v>
      </c>
      <c r="P4" s="3">
        <f t="shared" si="1"/>
        <v>0.083</v>
      </c>
      <c r="Q4" s="3">
        <f t="shared" si="1"/>
        <v>0.064</v>
      </c>
      <c r="R4" s="3">
        <f t="shared" si="1"/>
        <v>0.067</v>
      </c>
      <c r="S4" s="3">
        <f t="shared" si="1"/>
        <v>0.069</v>
      </c>
      <c r="T4" s="3">
        <f t="shared" si="1"/>
        <v>0.081</v>
      </c>
      <c r="U4" s="3">
        <f t="shared" si="1"/>
        <v>0.094</v>
      </c>
      <c r="V4" s="3">
        <f t="shared" si="1"/>
        <v>0.16</v>
      </c>
    </row>
    <row r="5" spans="2:22" ht="12.75">
      <c r="B5" t="s">
        <v>15</v>
      </c>
      <c r="C5" s="2">
        <v>266</v>
      </c>
      <c r="D5" s="2">
        <v>362.1</v>
      </c>
      <c r="E5" s="2">
        <v>315</v>
      </c>
      <c r="F5" s="2">
        <v>333.1</v>
      </c>
      <c r="G5" s="2">
        <v>219.9</v>
      </c>
      <c r="H5" s="2">
        <v>260.9</v>
      </c>
      <c r="I5" s="2">
        <v>79.4</v>
      </c>
      <c r="J5" s="2">
        <v>74.4</v>
      </c>
      <c r="K5" s="2">
        <v>73</v>
      </c>
      <c r="M5" t="str">
        <f>B5</f>
        <v>PZ purs</v>
      </c>
      <c r="N5" s="3">
        <f aca="true" t="shared" si="2" ref="N5:S5">LOG10(C5)-LOG10(C$2)</f>
        <v>0.042</v>
      </c>
      <c r="O5" s="3">
        <f t="shared" si="2"/>
        <v>0.041</v>
      </c>
      <c r="P5" s="3">
        <f t="shared" si="2"/>
        <v>0.031</v>
      </c>
      <c r="Q5" s="3">
        <f t="shared" si="2"/>
        <v>0.027</v>
      </c>
      <c r="R5" s="3">
        <f t="shared" si="2"/>
        <v>0.012</v>
      </c>
      <c r="S5" s="3">
        <f t="shared" si="2"/>
        <v>0.017</v>
      </c>
      <c r="T5" s="3">
        <f>LOG10(I5)-LOG10(I$2)</f>
        <v>0.017</v>
      </c>
      <c r="U5" s="3">
        <f>LOG10(J5)-LOG10(J$2)</f>
        <v>0.019</v>
      </c>
      <c r="V5" s="3">
        <f>LOG10(K5)-LOG10(K$2)</f>
        <v>0.131</v>
      </c>
    </row>
    <row r="6" spans="1:22" ht="12.75">
      <c r="A6" t="s">
        <v>16</v>
      </c>
      <c r="B6" t="s">
        <v>17</v>
      </c>
      <c r="C6" s="5"/>
      <c r="D6" s="5">
        <v>386</v>
      </c>
      <c r="E6" s="5">
        <v>339</v>
      </c>
      <c r="F6" s="5">
        <v>346</v>
      </c>
      <c r="G6" s="5"/>
      <c r="H6" s="5">
        <v>258</v>
      </c>
      <c r="I6" s="4"/>
      <c r="J6" s="4"/>
      <c r="K6" s="4"/>
      <c r="M6" t="str">
        <f>B6</f>
        <v>E. khomenkoi</v>
      </c>
      <c r="N6" s="3"/>
      <c r="O6" s="3">
        <f>LOG10(D6)-LOG10(D$2)</f>
        <v>0.068</v>
      </c>
      <c r="P6" s="3">
        <f>LOG10(E6)-LOG10(E$2)</f>
        <v>0.063</v>
      </c>
      <c r="Q6" s="3">
        <f>LOG10(F6)-LOG10(F$2)</f>
        <v>0.044</v>
      </c>
      <c r="R6" s="3"/>
      <c r="S6" s="3">
        <f>LOG10(H6)-LOG10(H$2)</f>
        <v>0.012</v>
      </c>
      <c r="T6" s="3"/>
      <c r="U6" s="3"/>
      <c r="V6" s="3"/>
    </row>
    <row r="7" spans="3:22" ht="12.75">
      <c r="C7" s="2"/>
      <c r="D7" s="2"/>
      <c r="E7" s="2"/>
      <c r="F7" s="2"/>
      <c r="G7" s="2"/>
      <c r="H7" s="2"/>
      <c r="N7" s="3"/>
      <c r="O7" s="3"/>
      <c r="P7" s="3"/>
      <c r="Q7" s="3"/>
      <c r="R7" s="3"/>
      <c r="S7" s="3"/>
      <c r="T7" s="3"/>
      <c r="U7" s="3"/>
      <c r="V7" s="3"/>
    </row>
    <row r="8" spans="14:22" ht="12.75">
      <c r="N8" s="3"/>
      <c r="O8" s="3"/>
      <c r="P8" s="3"/>
      <c r="Q8" s="3"/>
      <c r="R8" s="3"/>
      <c r="S8" s="3"/>
      <c r="T8" s="3"/>
      <c r="U8" s="3"/>
      <c r="V8" s="3"/>
    </row>
    <row r="9" spans="14:22" ht="12.75">
      <c r="N9" s="3"/>
      <c r="O9" s="3"/>
      <c r="P9" s="3"/>
      <c r="Q9" s="3"/>
      <c r="R9" s="3"/>
      <c r="S9" s="3"/>
      <c r="T9" s="3"/>
      <c r="U9" s="3"/>
      <c r="V9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1999-03-29T15:45:23Z</dcterms:created>
  <dcterms:modified xsi:type="dcterms:W3CDTF">2014-07-01T11:45:44Z</dcterms:modified>
  <cp:category/>
  <cp:version/>
  <cp:contentType/>
  <cp:contentStatus/>
</cp:coreProperties>
</file>