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020" yWindow="2260" windowWidth="20660" windowHeight="15540" activeTab="0"/>
  </bookViews>
  <sheets>
    <sheet name="Feuil1" sheetId="1" r:id="rId1"/>
  </sheets>
  <definedNames>
    <definedName name="dap">'Feuil1'!#REF!</definedName>
    <definedName name="dapdist">'Feuil1'!#REF!</definedName>
    <definedName name="dapmax">'Feuil1'!#REF!</definedName>
    <definedName name="dapmin">'Feuil1'!#REF!</definedName>
    <definedName name="dapprox">'Feuil1'!#REF!</definedName>
    <definedName name="dtart">'Feuil1'!#REF!</definedName>
    <definedName name="dtprox">'Feuil1'!#REF!</definedName>
    <definedName name="dtsusart">'Feuil1'!#REF!</definedName>
    <definedName name="largeur">'Feuil1'!#REF!</definedName>
    <definedName name="longueur">'Feuil1'!#REF!</definedName>
    <definedName name="magnum">'Feuil1'!#REF!</definedName>
    <definedName name="uncif">'Feuil1'!#REF!</definedName>
    <definedName name="_xlnm.Print_Area">'Feuil1'!$B$16:$B$28</definedName>
  </definedNames>
  <calcPr fullCalcOnLoad="1"/>
</workbook>
</file>

<file path=xl/sharedStrings.xml><?xml version="1.0" encoding="utf-8"?>
<sst xmlns="http://schemas.openxmlformats.org/spreadsheetml/2006/main" count="15" uniqueCount="11">
  <si>
    <t>Log10(E.h.o)</t>
  </si>
  <si>
    <t>57642 R</t>
  </si>
  <si>
    <t>57628 L</t>
  </si>
  <si>
    <t>n=29</t>
  </si>
  <si>
    <t>Right</t>
  </si>
  <si>
    <t>Left</t>
  </si>
  <si>
    <t>Amer</t>
  </si>
  <si>
    <t>50987-52438</t>
  </si>
  <si>
    <t>III-20</t>
  </si>
  <si>
    <t>III-19</t>
  </si>
  <si>
    <t>A. conv.?</t>
  </si>
</sst>
</file>

<file path=xl/styles.xml><?xml version="1.0" encoding="utf-8"?>
<styleSheet xmlns="http://schemas.openxmlformats.org/spreadsheetml/2006/main">
  <numFmts count="3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\ &quot;F&quot;;\-#,##0\ &quot;F&quot;"/>
    <numFmt numFmtId="181" formatCode="#,##0.00\ &quot;F&quot;;\-#,##0.00\ &quot;F&quot;"/>
    <numFmt numFmtId="182" formatCode="d/m/yy"/>
    <numFmt numFmtId="183" formatCode="h\:mm\ am/pm"/>
    <numFmt numFmtId="184" formatCode="h\:mm\:ss\ am/pm"/>
    <numFmt numFmtId="185" formatCode="h\:mm"/>
    <numFmt numFmtId="186" formatCode="h\:mm\:ss"/>
    <numFmt numFmtId="187" formatCode="d/m/yy\ h\:mm"/>
    <numFmt numFmtId="188" formatCode="0.000"/>
    <numFmt numFmtId="189" formatCode="0.0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color indexed="10"/>
      <name val="Geneva"/>
      <family val="0"/>
    </font>
    <font>
      <sz val="9.5"/>
      <name val="Geneva"/>
      <family val="0"/>
    </font>
    <font>
      <sz val="8.5"/>
      <name val="Geneva"/>
      <family val="0"/>
    </font>
    <font>
      <sz val="8.75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88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1" fontId="0" fillId="0" borderId="0" xfId="0" applyNumberFormat="1" applyAlignment="1">
      <alignment horizontal="center" vertical="top"/>
    </xf>
    <xf numFmtId="0" fontId="7" fillId="0" borderId="0" xfId="0" applyFont="1" applyAlignment="1">
      <alignment horizontal="left" vertical="top"/>
    </xf>
    <xf numFmtId="189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188" fontId="7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Feuil1!$C$16</c:f>
              <c:strCache>
                <c:ptCount val="1"/>
                <c:pt idx="0">
                  <c:v>57642 R</c:v>
                </c:pt>
              </c:strCache>
            </c:strRef>
          </c:tx>
          <c:spPr>
            <a:ln w="254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Feuil1!$C$17:$C$26</c:f>
              <c:numCache/>
            </c:numRef>
          </c:val>
          <c:smooth val="0"/>
        </c:ser>
        <c:ser>
          <c:idx val="0"/>
          <c:order val="1"/>
          <c:tx>
            <c:strRef>
              <c:f>Feuil1!$D$16</c:f>
              <c:strCache>
                <c:ptCount val="1"/>
                <c:pt idx="0">
                  <c:v>57628 L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Feuil1!$D$17:$D$26</c:f>
              <c:numCache/>
            </c:numRef>
          </c:val>
          <c:smooth val="0"/>
        </c:ser>
        <c:ser>
          <c:idx val="1"/>
          <c:order val="2"/>
          <c:tx>
            <c:strRef>
              <c:f>Feuil1!$E$16</c:f>
              <c:strCache>
                <c:ptCount val="1"/>
                <c:pt idx="0">
                  <c:v>56877</c:v>
                </c:pt>
              </c:strCache>
            </c:strRef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Feuil1!$E$17:$E$26</c:f>
              <c:numCache/>
            </c:numRef>
          </c:val>
          <c:smooth val="0"/>
        </c:ser>
        <c:ser>
          <c:idx val="2"/>
          <c:order val="3"/>
          <c:tx>
            <c:strRef>
              <c:f>Feuil1!$F$16</c:f>
              <c:strCache>
                <c:ptCount val="1"/>
                <c:pt idx="0">
                  <c:v>57922</c:v>
                </c:pt>
              </c:strCache>
            </c:strRef>
          </c:tx>
          <c:spPr>
            <a:ln w="25400">
              <a:solidFill>
                <a:srgbClr val="FF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Feuil1!$F$17:$F$26</c:f>
              <c:numCache/>
            </c:numRef>
          </c:val>
          <c:smooth val="0"/>
        </c:ser>
        <c:axId val="29766950"/>
        <c:axId val="66575959"/>
      </c:lineChart>
      <c:catAx>
        <c:axId val="2976695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6575959"/>
        <c:crosses val="autoZero"/>
        <c:auto val="1"/>
        <c:lblOffset val="100"/>
        <c:noMultiLvlLbl val="0"/>
      </c:catAx>
      <c:valAx>
        <c:axId val="665759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766950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Feuil1!$C$44</c:f>
              <c:strCache>
                <c:ptCount val="1"/>
                <c:pt idx="0">
                  <c:v>52438</c:v>
                </c:pt>
              </c:strCache>
            </c:strRef>
          </c:tx>
          <c:spPr>
            <a:ln w="254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Feuil1!$B$45:$B$54</c:f>
              <c:numCache/>
            </c:numRef>
          </c:cat>
          <c:val>
            <c:numRef>
              <c:f>Feuil1!$C$45:$C$54</c:f>
              <c:numCache/>
            </c:numRef>
          </c:val>
          <c:smooth val="0"/>
        </c:ser>
        <c:ser>
          <c:idx val="0"/>
          <c:order val="1"/>
          <c:tx>
            <c:strRef>
              <c:f>Feuil1!$D$44</c:f>
              <c:strCache>
                <c:ptCount val="1"/>
                <c:pt idx="0">
                  <c:v>50987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Feuil1!$B$45:$B$54</c:f>
              <c:numCache/>
            </c:numRef>
          </c:cat>
          <c:val>
            <c:numRef>
              <c:f>Feuil1!$D$45:$D$54</c:f>
              <c:numCache/>
            </c:numRef>
          </c:val>
          <c:smooth val="0"/>
        </c:ser>
        <c:axId val="62312720"/>
        <c:axId val="23943569"/>
      </c:lineChart>
      <c:catAx>
        <c:axId val="623127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3943569"/>
        <c:crosses val="autoZero"/>
        <c:auto val="1"/>
        <c:lblOffset val="100"/>
        <c:noMultiLvlLbl val="0"/>
      </c:catAx>
      <c:valAx>
        <c:axId val="23943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312720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3</xdr:row>
      <xdr:rowOff>9525</xdr:rowOff>
    </xdr:from>
    <xdr:to>
      <xdr:col>17</xdr:col>
      <xdr:colOff>466725</xdr:colOff>
      <xdr:row>22</xdr:row>
      <xdr:rowOff>133350</xdr:rowOff>
    </xdr:to>
    <xdr:graphicFrame>
      <xdr:nvGraphicFramePr>
        <xdr:cNvPr id="1" name="Chart 2"/>
        <xdr:cNvGraphicFramePr/>
      </xdr:nvGraphicFramePr>
      <xdr:xfrm>
        <a:off x="4210050" y="495300"/>
        <a:ext cx="52482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123825</xdr:colOff>
      <xdr:row>25</xdr:row>
      <xdr:rowOff>9525</xdr:rowOff>
    </xdr:from>
    <xdr:to>
      <xdr:col>17</xdr:col>
      <xdr:colOff>523875</xdr:colOff>
      <xdr:row>44</xdr:row>
      <xdr:rowOff>152400</xdr:rowOff>
    </xdr:to>
    <xdr:graphicFrame>
      <xdr:nvGraphicFramePr>
        <xdr:cNvPr id="2" name="Chart 3"/>
        <xdr:cNvGraphicFramePr/>
      </xdr:nvGraphicFramePr>
      <xdr:xfrm>
        <a:off x="4248150" y="4057650"/>
        <a:ext cx="5267325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 topLeftCell="A1">
      <selection activeCell="E1" sqref="E1:F1"/>
    </sheetView>
  </sheetViews>
  <sheetFormatPr defaultColWidth="10.875" defaultRowHeight="12"/>
  <cols>
    <col min="1" max="1" width="10.50390625" style="0" bestFit="1" customWidth="1"/>
    <col min="2" max="2" width="3.125" style="1" bestFit="1" customWidth="1"/>
    <col min="3" max="3" width="8.50390625" style="0" bestFit="1" customWidth="1"/>
    <col min="4" max="4" width="7.375" style="0" customWidth="1"/>
    <col min="5" max="5" width="8.625" style="0" customWidth="1"/>
    <col min="6" max="6" width="7.625" style="0" bestFit="1" customWidth="1"/>
    <col min="7" max="7" width="8.375" style="0" bestFit="1" customWidth="1"/>
    <col min="8" max="13" width="6.50390625" style="0" bestFit="1" customWidth="1"/>
    <col min="14" max="14" width="6.125" style="0" bestFit="1" customWidth="1"/>
    <col min="15" max="15" width="6.50390625" style="0" bestFit="1" customWidth="1"/>
    <col min="16" max="17" width="6.125" style="0" bestFit="1" customWidth="1"/>
    <col min="18" max="18" width="7.50390625" style="0" bestFit="1" customWidth="1"/>
    <col min="19" max="22" width="6.125" style="0" bestFit="1" customWidth="1"/>
    <col min="23" max="23" width="8.125" style="0" bestFit="1" customWidth="1"/>
    <col min="24" max="25" width="6.125" style="0" bestFit="1" customWidth="1"/>
    <col min="26" max="26" width="7.50390625" style="0" bestFit="1" customWidth="1"/>
    <col min="27" max="27" width="6.125" style="0" bestFit="1" customWidth="1"/>
    <col min="28" max="29" width="7.375" style="0" customWidth="1"/>
    <col min="30" max="42" width="6.125" style="0" bestFit="1" customWidth="1"/>
    <col min="43" max="44" width="7.50390625" style="0" bestFit="1" customWidth="1"/>
    <col min="45" max="46" width="6.125" style="0" bestFit="1" customWidth="1"/>
    <col min="47" max="50" width="7.50390625" style="0" bestFit="1" customWidth="1"/>
    <col min="51" max="51" width="6.125" style="0" bestFit="1" customWidth="1"/>
    <col min="52" max="52" width="6.625" style="0" customWidth="1"/>
    <col min="53" max="54" width="7.375" style="0" customWidth="1"/>
    <col min="55" max="60" width="6.125" style="0" bestFit="1" customWidth="1"/>
    <col min="61" max="61" width="7.50390625" style="0" bestFit="1" customWidth="1"/>
    <col min="62" max="65" width="6.125" style="0" bestFit="1" customWidth="1"/>
    <col min="66" max="66" width="7.50390625" style="0" bestFit="1" customWidth="1"/>
    <col min="67" max="69" width="6.125" style="0" bestFit="1" customWidth="1"/>
  </cols>
  <sheetData>
    <row r="1" spans="5:6" ht="12.75">
      <c r="E1" s="3" t="s">
        <v>10</v>
      </c>
      <c r="F1" s="3" t="s">
        <v>10</v>
      </c>
    </row>
    <row r="2" spans="3:6" s="3" customFormat="1" ht="12.75">
      <c r="C2" s="3" t="s">
        <v>4</v>
      </c>
      <c r="D2" s="3" t="s">
        <v>5</v>
      </c>
      <c r="E2" s="3" t="s">
        <v>8</v>
      </c>
      <c r="F2" s="3" t="s">
        <v>9</v>
      </c>
    </row>
    <row r="3" spans="1:6" ht="12.75">
      <c r="A3" s="5" t="s">
        <v>3</v>
      </c>
      <c r="B3" s="3"/>
      <c r="C3" s="10" t="s">
        <v>1</v>
      </c>
      <c r="D3" s="10" t="s">
        <v>2</v>
      </c>
      <c r="E3" s="3">
        <v>56877</v>
      </c>
      <c r="F3" s="3">
        <v>57922</v>
      </c>
    </row>
    <row r="4" spans="1:6" ht="12.75">
      <c r="A4" s="6">
        <v>210.2413793103448</v>
      </c>
      <c r="B4" s="1">
        <v>1</v>
      </c>
      <c r="C4">
        <v>235</v>
      </c>
      <c r="D4">
        <v>236</v>
      </c>
      <c r="E4">
        <v>228</v>
      </c>
      <c r="F4">
        <v>217</v>
      </c>
    </row>
    <row r="5" spans="1:6" ht="12.75">
      <c r="A5" s="6">
        <v>26.517241379310338</v>
      </c>
      <c r="B5" s="1">
        <v>3</v>
      </c>
      <c r="C5">
        <v>28.8</v>
      </c>
      <c r="D5">
        <v>28.4</v>
      </c>
      <c r="E5">
        <v>33.4</v>
      </c>
      <c r="F5">
        <v>33.5</v>
      </c>
    </row>
    <row r="6" spans="1:6" ht="12.75">
      <c r="A6" s="6">
        <v>21.331034482758625</v>
      </c>
      <c r="B6" s="1">
        <v>4</v>
      </c>
      <c r="C6">
        <v>24.7</v>
      </c>
      <c r="D6">
        <v>24.3</v>
      </c>
      <c r="E6">
        <v>25.8</v>
      </c>
      <c r="F6">
        <v>24.6</v>
      </c>
    </row>
    <row r="7" spans="1:6" ht="12.75">
      <c r="A7" s="6">
        <v>42.527586206896544</v>
      </c>
      <c r="B7" s="1">
        <v>5</v>
      </c>
      <c r="C7">
        <v>52</v>
      </c>
      <c r="D7">
        <v>52</v>
      </c>
      <c r="E7" s="15">
        <v>54</v>
      </c>
      <c r="F7" s="15">
        <v>56</v>
      </c>
    </row>
    <row r="8" spans="1:6" ht="12.75">
      <c r="A8" s="6">
        <v>26.82068965517241</v>
      </c>
      <c r="B8" s="1">
        <v>6</v>
      </c>
      <c r="C8">
        <v>35</v>
      </c>
      <c r="D8">
        <v>35</v>
      </c>
      <c r="E8" s="15">
        <v>37</v>
      </c>
      <c r="F8" s="16">
        <v>40</v>
      </c>
    </row>
    <row r="9" spans="1:6" ht="12.75">
      <c r="A9" s="6">
        <v>38.75172413793103</v>
      </c>
      <c r="B9" s="1">
        <v>10</v>
      </c>
      <c r="C9">
        <v>40.8</v>
      </c>
      <c r="D9">
        <v>39.8</v>
      </c>
      <c r="E9">
        <v>45.5</v>
      </c>
      <c r="F9">
        <v>43.8</v>
      </c>
    </row>
    <row r="10" spans="1:6" ht="12.75">
      <c r="A10" s="6">
        <v>38.52758620689655</v>
      </c>
      <c r="B10" s="1">
        <v>11</v>
      </c>
      <c r="C10">
        <v>40</v>
      </c>
      <c r="D10">
        <v>40</v>
      </c>
      <c r="E10">
        <v>47</v>
      </c>
      <c r="F10">
        <v>45</v>
      </c>
    </row>
    <row r="11" spans="1:6" ht="12.75">
      <c r="A11" s="6">
        <v>29.58275862068965</v>
      </c>
      <c r="B11" s="1">
        <v>12</v>
      </c>
      <c r="C11">
        <v>32.3</v>
      </c>
      <c r="D11">
        <v>31.8</v>
      </c>
      <c r="E11">
        <v>36.6</v>
      </c>
      <c r="F11">
        <v>34.5</v>
      </c>
    </row>
    <row r="12" spans="1:6" ht="12.75">
      <c r="A12" s="6">
        <v>24.11724137931035</v>
      </c>
      <c r="B12" s="1">
        <v>13</v>
      </c>
      <c r="C12">
        <v>25.8</v>
      </c>
      <c r="D12">
        <v>25.1</v>
      </c>
      <c r="E12">
        <v>29</v>
      </c>
      <c r="F12">
        <v>27.1</v>
      </c>
    </row>
    <row r="13" spans="1:6" ht="12.75">
      <c r="A13" s="6">
        <v>25.82068965517241</v>
      </c>
      <c r="B13" s="1">
        <v>14</v>
      </c>
      <c r="C13">
        <v>28.6</v>
      </c>
      <c r="D13">
        <v>28.4</v>
      </c>
      <c r="E13">
        <v>30.8</v>
      </c>
      <c r="F13">
        <v>29.6</v>
      </c>
    </row>
    <row r="14" spans="1:6" ht="12.75">
      <c r="A14" s="6">
        <v>33.948275862068975</v>
      </c>
      <c r="B14" s="1">
        <v>7</v>
      </c>
      <c r="C14">
        <v>36</v>
      </c>
      <c r="D14">
        <v>36.5</v>
      </c>
      <c r="E14">
        <v>39.6</v>
      </c>
      <c r="F14">
        <v>37.7</v>
      </c>
    </row>
    <row r="15" spans="1:6" s="1" customFormat="1" ht="12.75">
      <c r="A15" s="6">
        <v>12.372413793103451</v>
      </c>
      <c r="B15" s="1">
        <v>8</v>
      </c>
      <c r="C15">
        <v>14.8</v>
      </c>
      <c r="D15">
        <v>14.3</v>
      </c>
      <c r="E15">
        <v>16.3</v>
      </c>
      <c r="F15">
        <v>12.9</v>
      </c>
    </row>
    <row r="16" spans="1:6" ht="12.75">
      <c r="A16" s="7" t="s">
        <v>0</v>
      </c>
      <c r="C16" s="4" t="str">
        <f>C3</f>
        <v>57642 R</v>
      </c>
      <c r="D16" s="4" t="str">
        <f>D3</f>
        <v>57628 L</v>
      </c>
      <c r="E16" s="4">
        <f>E3</f>
        <v>56877</v>
      </c>
      <c r="F16" s="4">
        <f>F3</f>
        <v>57922</v>
      </c>
    </row>
    <row r="17" spans="1:6" ht="12.75">
      <c r="A17" s="8">
        <v>2.322718197122964</v>
      </c>
      <c r="B17" s="1">
        <v>1</v>
      </c>
      <c r="C17" s="2">
        <f aca="true" t="shared" si="0" ref="C17:D28">LOG10(C4)-$A17</f>
        <v>0.04834966514877248</v>
      </c>
      <c r="D17" s="2">
        <f t="shared" si="0"/>
        <v>0.05019380584714295</v>
      </c>
      <c r="E17" s="2">
        <f aca="true" t="shared" si="1" ref="E17:F28">LOG10(E4)-$A17</f>
        <v>0.03521664987749018</v>
      </c>
      <c r="F17" s="2">
        <f t="shared" si="1"/>
        <v>0.013741536725565773</v>
      </c>
    </row>
    <row r="18" spans="1:6" ht="12.75">
      <c r="A18" s="8">
        <v>1.4235283419024747</v>
      </c>
      <c r="B18" s="1">
        <v>3</v>
      </c>
      <c r="C18" s="2">
        <f t="shared" si="0"/>
        <v>0.035864145856756124</v>
      </c>
      <c r="D18" s="2">
        <f t="shared" si="0"/>
        <v>0.029789998144563068</v>
      </c>
      <c r="E18" s="2">
        <f t="shared" si="1"/>
        <v>0.10021812490908988</v>
      </c>
      <c r="F18" s="2">
        <f t="shared" si="1"/>
        <v>0.10151646513437051</v>
      </c>
    </row>
    <row r="19" spans="1:6" ht="12.75">
      <c r="A19" s="8">
        <v>1.329011917768204</v>
      </c>
      <c r="B19" s="1">
        <v>4</v>
      </c>
      <c r="C19" s="2">
        <f t="shared" si="0"/>
        <v>0.06368503549146176</v>
      </c>
      <c r="D19" s="2">
        <f t="shared" si="0"/>
        <v>0.05659435583010808</v>
      </c>
      <c r="E19" s="2">
        <f t="shared" si="1"/>
        <v>0.08260778819502623</v>
      </c>
      <c r="F19" s="2">
        <f t="shared" si="1"/>
        <v>0.061923189335175044</v>
      </c>
    </row>
    <row r="20" spans="1:6" ht="12.75">
      <c r="A20" s="8">
        <v>1.6286707336010562</v>
      </c>
      <c r="B20" s="1">
        <v>5</v>
      </c>
      <c r="C20" s="2">
        <f t="shared" si="0"/>
        <v>0.08733261003374304</v>
      </c>
      <c r="D20" s="2">
        <f t="shared" si="0"/>
        <v>0.08733261003374304</v>
      </c>
      <c r="E20" s="2">
        <f t="shared" si="1"/>
        <v>0.10372302622191243</v>
      </c>
      <c r="F20" s="2">
        <f t="shared" si="1"/>
        <v>0.11951729340514428</v>
      </c>
    </row>
    <row r="21" spans="1:6" ht="12.75">
      <c r="A21" s="8">
        <v>1.4284699409124848</v>
      </c>
      <c r="B21" s="1">
        <v>6</v>
      </c>
      <c r="C21" s="2">
        <f t="shared" si="0"/>
        <v>0.11559810343779087</v>
      </c>
      <c r="D21" s="2">
        <f t="shared" si="0"/>
        <v>0.11559810343779087</v>
      </c>
      <c r="E21" s="2">
        <f t="shared" si="1"/>
        <v>0.13973178315451018</v>
      </c>
      <c r="F21" s="2">
        <f t="shared" si="1"/>
        <v>0.17359005041547748</v>
      </c>
    </row>
    <row r="22" spans="1:6" ht="12.75">
      <c r="A22" s="8">
        <v>1.588291029859925</v>
      </c>
      <c r="B22" s="1">
        <v>10</v>
      </c>
      <c r="C22" s="2">
        <f t="shared" si="0"/>
        <v>0.02236913322995493</v>
      </c>
      <c r="D22" s="2">
        <f t="shared" si="0"/>
        <v>0.011592042213762754</v>
      </c>
      <c r="E22" s="2">
        <f t="shared" si="1"/>
        <v>0.0697203667971873</v>
      </c>
      <c r="F22" s="2">
        <f t="shared" si="1"/>
        <v>0.05318308064417443</v>
      </c>
    </row>
    <row r="23" spans="1:6" ht="12.75">
      <c r="A23" s="8">
        <v>1.5857718008670618</v>
      </c>
      <c r="B23" s="1">
        <v>11</v>
      </c>
      <c r="C23" s="2">
        <f t="shared" si="0"/>
        <v>0.016288190460900465</v>
      </c>
      <c r="D23" s="2">
        <f t="shared" si="0"/>
        <v>0.016288190460900465</v>
      </c>
      <c r="E23" s="2">
        <f t="shared" si="1"/>
        <v>0.0863260570686557</v>
      </c>
      <c r="F23" s="2">
        <f t="shared" si="1"/>
        <v>0.06744071290828191</v>
      </c>
    </row>
    <row r="24" spans="1:6" ht="12.75">
      <c r="A24" s="8">
        <v>1.471038669927324</v>
      </c>
      <c r="B24" s="1">
        <v>12</v>
      </c>
      <c r="C24" s="2">
        <f t="shared" si="0"/>
        <v>0.03816385240377884</v>
      </c>
      <c r="D24" s="2">
        <f t="shared" si="0"/>
        <v>0.031388450057108885</v>
      </c>
      <c r="E24" s="2">
        <f t="shared" si="1"/>
        <v>0.09244241546708687</v>
      </c>
      <c r="F24" s="2">
        <f t="shared" si="1"/>
        <v>0.06678042514595028</v>
      </c>
    </row>
    <row r="25" spans="1:6" ht="12.75">
      <c r="A25" s="8">
        <v>1.38232763007427</v>
      </c>
      <c r="B25" s="1">
        <v>13</v>
      </c>
      <c r="C25" s="2">
        <f t="shared" si="0"/>
        <v>0.029292075888960323</v>
      </c>
      <c r="D25" s="2">
        <f t="shared" si="0"/>
        <v>0.017346091406768238</v>
      </c>
      <c r="E25" s="2">
        <f t="shared" si="1"/>
        <v>0.08007036782468613</v>
      </c>
      <c r="F25" s="2">
        <f t="shared" si="1"/>
        <v>0.05064166080013588</v>
      </c>
    </row>
    <row r="26" spans="1:6" ht="12.75">
      <c r="A26" s="8">
        <v>1.411967837831093</v>
      </c>
      <c r="B26" s="1">
        <v>14</v>
      </c>
      <c r="C26" s="2">
        <f t="shared" si="0"/>
        <v>0.044398195297950194</v>
      </c>
      <c r="D26" s="2">
        <f t="shared" si="0"/>
        <v>0.04135050221594483</v>
      </c>
      <c r="E26" s="2">
        <f t="shared" si="1"/>
        <v>0.07658287866935143</v>
      </c>
      <c r="F26" s="2">
        <f t="shared" si="1"/>
        <v>0.0593238732278456</v>
      </c>
    </row>
    <row r="27" spans="1:6" ht="12.75">
      <c r="A27" s="8">
        <v>1.5308177225751811</v>
      </c>
      <c r="B27" s="1">
        <v>7</v>
      </c>
      <c r="C27" s="2">
        <f t="shared" si="0"/>
        <v>0.02548477819210615</v>
      </c>
      <c r="D27" s="2">
        <f t="shared" si="0"/>
        <v>0.03147514188129352</v>
      </c>
      <c r="E27" s="2">
        <f t="shared" si="1"/>
        <v>0.06687746335033129</v>
      </c>
      <c r="F27" s="2">
        <f t="shared" si="1"/>
        <v>0.045523627630611685</v>
      </c>
    </row>
    <row r="28" spans="1:6" ht="12.75">
      <c r="A28" s="8">
        <v>1.0924544364730981</v>
      </c>
      <c r="B28" s="1">
        <v>8</v>
      </c>
      <c r="C28" s="2">
        <f t="shared" si="0"/>
        <v>0.07780727892185935</v>
      </c>
      <c r="D28" s="2">
        <f t="shared" si="0"/>
        <v>0.06288160099196372</v>
      </c>
      <c r="E28" s="2">
        <f t="shared" si="1"/>
        <v>0.11973316793085975</v>
      </c>
      <c r="F28" s="2">
        <f t="shared" si="1"/>
        <v>0.018135273826150877</v>
      </c>
    </row>
    <row r="30" spans="3:4" ht="12.75">
      <c r="C30" s="11" t="s">
        <v>6</v>
      </c>
      <c r="D30" s="11" t="s">
        <v>6</v>
      </c>
    </row>
    <row r="31" spans="1:5" ht="12.75">
      <c r="A31" s="5" t="s">
        <v>3</v>
      </c>
      <c r="B31" s="3"/>
      <c r="C31" s="12">
        <v>52438</v>
      </c>
      <c r="D31" s="12">
        <v>50987</v>
      </c>
      <c r="E31" s="9" t="s">
        <v>7</v>
      </c>
    </row>
    <row r="32" spans="1:5" ht="12.75">
      <c r="A32" s="6">
        <v>210.2413793103448</v>
      </c>
      <c r="B32" s="1">
        <v>1</v>
      </c>
      <c r="C32" s="13">
        <v>250</v>
      </c>
      <c r="D32" s="13">
        <v>251</v>
      </c>
      <c r="E32">
        <v>235.5</v>
      </c>
    </row>
    <row r="33" spans="1:5" ht="12.75">
      <c r="A33" s="6">
        <v>26.517241379310338</v>
      </c>
      <c r="B33" s="1">
        <v>3</v>
      </c>
      <c r="C33" s="13">
        <v>31.8</v>
      </c>
      <c r="D33" s="13">
        <v>32</v>
      </c>
      <c r="E33">
        <v>28.6</v>
      </c>
    </row>
    <row r="34" spans="1:5" ht="12.75">
      <c r="A34" s="6">
        <v>21.331034482758625</v>
      </c>
      <c r="B34" s="1">
        <v>4</v>
      </c>
      <c r="C34" s="13">
        <v>24.7</v>
      </c>
      <c r="D34" s="13">
        <v>24.6</v>
      </c>
      <c r="E34">
        <v>24.5</v>
      </c>
    </row>
    <row r="35" spans="1:5" ht="12.75">
      <c r="A35" s="6">
        <v>42.527586206896544</v>
      </c>
      <c r="B35" s="1">
        <v>5</v>
      </c>
      <c r="C35" s="13">
        <v>51</v>
      </c>
      <c r="D35" s="13">
        <v>50</v>
      </c>
      <c r="E35">
        <v>52</v>
      </c>
    </row>
    <row r="36" spans="1:5" ht="12.75">
      <c r="A36" s="6">
        <v>26.82068965517241</v>
      </c>
      <c r="B36" s="1">
        <v>6</v>
      </c>
      <c r="C36" s="13">
        <v>33</v>
      </c>
      <c r="D36" s="13">
        <v>33</v>
      </c>
      <c r="E36">
        <v>35</v>
      </c>
    </row>
    <row r="37" spans="1:5" ht="12.75">
      <c r="A37" s="6">
        <v>38.75172413793103</v>
      </c>
      <c r="B37" s="1">
        <v>10</v>
      </c>
      <c r="C37" s="13">
        <v>43.4</v>
      </c>
      <c r="D37" s="13">
        <v>44</v>
      </c>
      <c r="E37">
        <v>40.5</v>
      </c>
    </row>
    <row r="38" spans="1:5" ht="12.75">
      <c r="A38" s="6">
        <v>38.52758620689655</v>
      </c>
      <c r="B38" s="1">
        <v>11</v>
      </c>
      <c r="C38" s="14">
        <v>45</v>
      </c>
      <c r="D38" s="14">
        <v>45</v>
      </c>
      <c r="E38">
        <v>40</v>
      </c>
    </row>
    <row r="39" spans="1:5" ht="12.75">
      <c r="A39" s="6">
        <v>29.58275862068965</v>
      </c>
      <c r="B39" s="1">
        <v>12</v>
      </c>
      <c r="C39" s="13">
        <v>36.4</v>
      </c>
      <c r="D39" s="13">
        <v>36.6</v>
      </c>
      <c r="E39">
        <v>32.05</v>
      </c>
    </row>
    <row r="40" spans="1:5" ht="12.75">
      <c r="A40" s="6">
        <v>24.11724137931035</v>
      </c>
      <c r="B40" s="1">
        <v>13</v>
      </c>
      <c r="C40" s="13">
        <v>30.8</v>
      </c>
      <c r="D40" s="13">
        <v>31.1</v>
      </c>
      <c r="E40">
        <v>25.45</v>
      </c>
    </row>
    <row r="41" spans="1:5" ht="12.75">
      <c r="A41" s="6">
        <v>25.82068965517241</v>
      </c>
      <c r="B41" s="1">
        <v>14</v>
      </c>
      <c r="C41" s="13">
        <v>32.5</v>
      </c>
      <c r="D41" s="13">
        <v>32.8</v>
      </c>
      <c r="E41">
        <v>28.5</v>
      </c>
    </row>
    <row r="42" spans="1:5" ht="12.75">
      <c r="A42" s="6">
        <v>33.948275862068975</v>
      </c>
      <c r="B42" s="1">
        <v>7</v>
      </c>
      <c r="C42" s="13">
        <v>40.8</v>
      </c>
      <c r="D42" s="13">
        <v>41.3</v>
      </c>
      <c r="E42">
        <v>36.25</v>
      </c>
    </row>
    <row r="43" spans="1:5" ht="12.75">
      <c r="A43" s="6">
        <v>12.372413793103451</v>
      </c>
      <c r="B43" s="1">
        <v>8</v>
      </c>
      <c r="C43" s="13">
        <v>15.2</v>
      </c>
      <c r="D43" s="13">
        <v>14.3</v>
      </c>
      <c r="E43">
        <v>14.55</v>
      </c>
    </row>
    <row r="44" spans="1:5" ht="12.75">
      <c r="A44" s="7" t="s">
        <v>0</v>
      </c>
      <c r="C44" s="4">
        <f>C31</f>
        <v>52438</v>
      </c>
      <c r="D44" s="4">
        <f>D31</f>
        <v>50987</v>
      </c>
      <c r="E44" s="4"/>
    </row>
    <row r="45" spans="1:5" ht="12.75">
      <c r="A45" s="8">
        <v>2.322718197122964</v>
      </c>
      <c r="B45" s="1">
        <v>1</v>
      </c>
      <c r="C45" s="2">
        <f aca="true" t="shared" si="2" ref="C45:D56">LOG10(C32)-$A45</f>
        <v>0.0752218115490737</v>
      </c>
      <c r="D45" s="2">
        <f t="shared" si="2"/>
        <v>0.07695552435807418</v>
      </c>
      <c r="E45" s="2"/>
    </row>
    <row r="46" spans="1:5" ht="12.75">
      <c r="A46" s="8">
        <v>1.4235283419024747</v>
      </c>
      <c r="B46" s="1">
        <v>3</v>
      </c>
      <c r="C46" s="2">
        <f t="shared" si="2"/>
        <v>0.07889877808195811</v>
      </c>
      <c r="D46" s="2">
        <f t="shared" si="2"/>
        <v>0.08162163641743136</v>
      </c>
      <c r="E46" s="2"/>
    </row>
    <row r="47" spans="1:5" ht="12.75">
      <c r="A47" s="8">
        <v>1.329011917768204</v>
      </c>
      <c r="B47" s="1">
        <v>4</v>
      </c>
      <c r="C47" s="2">
        <f t="shared" si="2"/>
        <v>0.06368503549146176</v>
      </c>
      <c r="D47" s="2">
        <f t="shared" si="2"/>
        <v>0.061923189335175044</v>
      </c>
      <c r="E47" s="2"/>
    </row>
    <row r="48" spans="1:5" ht="12.75">
      <c r="A48" s="8">
        <v>1.6286707336010562</v>
      </c>
      <c r="B48" s="1">
        <v>5</v>
      </c>
      <c r="C48" s="2">
        <f t="shared" si="2"/>
        <v>0.07889944249688008</v>
      </c>
      <c r="D48" s="2">
        <f t="shared" si="2"/>
        <v>0.07029927073496256</v>
      </c>
      <c r="E48" s="2"/>
    </row>
    <row r="49" spans="1:5" ht="12.75">
      <c r="A49" s="8">
        <v>1.4284699409124848</v>
      </c>
      <c r="B49" s="1">
        <v>6</v>
      </c>
      <c r="C49" s="2">
        <f t="shared" si="2"/>
        <v>0.09004399896540272</v>
      </c>
      <c r="D49" s="2">
        <f t="shared" si="2"/>
        <v>0.09004399896540272</v>
      </c>
      <c r="E49" s="2"/>
    </row>
    <row r="50" spans="1:5" ht="12.75">
      <c r="A50" s="8">
        <v>1.588291029859925</v>
      </c>
      <c r="B50" s="1">
        <v>10</v>
      </c>
      <c r="C50" s="2">
        <f t="shared" si="2"/>
        <v>0.0491986996525855</v>
      </c>
      <c r="D50" s="2">
        <f t="shared" si="2"/>
        <v>0.05516164662626233</v>
      </c>
      <c r="E50" s="2"/>
    </row>
    <row r="51" spans="1:5" ht="12.75">
      <c r="A51" s="8">
        <v>1.5857718008670618</v>
      </c>
      <c r="B51" s="1">
        <v>11</v>
      </c>
      <c r="C51" s="2">
        <f t="shared" si="2"/>
        <v>0.06744071290828191</v>
      </c>
      <c r="D51" s="2">
        <f t="shared" si="2"/>
        <v>0.06744071290828191</v>
      </c>
      <c r="E51" s="2"/>
    </row>
    <row r="52" spans="1:5" ht="12.75">
      <c r="A52" s="8">
        <v>1.471038669927324</v>
      </c>
      <c r="B52" s="1">
        <v>12</v>
      </c>
      <c r="C52" s="2">
        <f t="shared" si="2"/>
        <v>0.09006271372173202</v>
      </c>
      <c r="D52" s="2">
        <f t="shared" si="2"/>
        <v>0.09244241546708687</v>
      </c>
      <c r="E52" s="2"/>
    </row>
    <row r="53" spans="1:5" ht="12.75">
      <c r="A53" s="8">
        <v>1.38232763007427</v>
      </c>
      <c r="B53" s="1">
        <v>13</v>
      </c>
      <c r="C53" s="2">
        <f t="shared" si="2"/>
        <v>0.1062230864261744</v>
      </c>
      <c r="D53" s="2">
        <f t="shared" si="2"/>
        <v>0.11043275895256754</v>
      </c>
      <c r="E53" s="2"/>
    </row>
    <row r="54" spans="1:5" ht="12.75">
      <c r="A54" s="8">
        <v>1.411967837831093</v>
      </c>
      <c r="B54" s="1">
        <v>14</v>
      </c>
      <c r="C54" s="2">
        <f t="shared" si="2"/>
        <v>0.09991552314778152</v>
      </c>
      <c r="D54" s="2">
        <f t="shared" si="2"/>
        <v>0.10390600588058607</v>
      </c>
      <c r="E54" s="2"/>
    </row>
    <row r="55" spans="1:5" ht="12.75">
      <c r="A55" s="8">
        <v>1.5308177225751811</v>
      </c>
      <c r="B55" s="1">
        <v>7</v>
      </c>
      <c r="C55" s="2">
        <f t="shared" si="2"/>
        <v>0.07984244051469891</v>
      </c>
      <c r="D55" s="2">
        <f t="shared" si="2"/>
        <v>0.08513232908121982</v>
      </c>
      <c r="E55" s="2"/>
    </row>
    <row r="56" spans="1:5" ht="12.75">
      <c r="A56" s="8">
        <v>1.0924544364730981</v>
      </c>
      <c r="B56" s="1">
        <v>8</v>
      </c>
      <c r="C56" s="2">
        <f t="shared" si="2"/>
        <v>0.08938915147167448</v>
      </c>
      <c r="D56" s="2">
        <f t="shared" si="2"/>
        <v>0.06288160099196372</v>
      </c>
      <c r="E56" s="2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1999-02-26T20:10:09Z</dcterms:created>
  <cp:category/>
  <cp:version/>
  <cp:contentType/>
  <cp:contentStatus/>
</cp:coreProperties>
</file>