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820" yWindow="1820" windowWidth="21800" windowHeight="14980" activeTab="0"/>
  </bookViews>
  <sheets>
    <sheet name="Feuil1" sheetId="1" r:id="rId1"/>
  </sheets>
  <definedNames>
    <definedName name="dap">'Feuil1'!#REF!</definedName>
    <definedName name="dapdist">'Feuil1'!#REF!</definedName>
    <definedName name="dapmax">'Feuil1'!#REF!</definedName>
    <definedName name="dapmin">'Feuil1'!#REF!</definedName>
    <definedName name="dapprox">'Feuil1'!#REF!</definedName>
    <definedName name="dtart">'Feuil1'!#REF!</definedName>
    <definedName name="dtprox">'Feuil1'!#REF!</definedName>
    <definedName name="dtsusart">'Feuil1'!#REF!</definedName>
    <definedName name="largeur">'Feuil1'!#REF!</definedName>
    <definedName name="longueur">'Feuil1'!#REF!</definedName>
    <definedName name="magnum">'Feuil1'!#REF!</definedName>
    <definedName name="uncif">'Feuil1'!#REF!</definedName>
    <definedName name="_xlnm.Print_Area">'Feuil1'!#REF!</definedName>
  </definedNames>
  <calcPr fullCalcOnLoad="1"/>
</workbook>
</file>

<file path=xl/sharedStrings.xml><?xml version="1.0" encoding="utf-8"?>
<sst xmlns="http://schemas.openxmlformats.org/spreadsheetml/2006/main" count="9" uniqueCount="9">
  <si>
    <t>Log10(E.h.o)</t>
  </si>
  <si>
    <t>41732-X</t>
  </si>
  <si>
    <t>41733-a</t>
  </si>
  <si>
    <t>41733-b</t>
  </si>
  <si>
    <t>41968-X</t>
  </si>
  <si>
    <t>43164-X</t>
  </si>
  <si>
    <t>43527-X</t>
  </si>
  <si>
    <t>43896-X</t>
  </si>
  <si>
    <t>41647-b</t>
  </si>
</sst>
</file>

<file path=xl/styles.xml><?xml version="1.0" encoding="utf-8"?>
<styleSheet xmlns="http://schemas.openxmlformats.org/spreadsheetml/2006/main">
  <numFmts count="34">
    <numFmt numFmtId="5" formatCode="#,##0&quot;€&quot;;\-#,##0&quot;€&quot;"/>
    <numFmt numFmtId="6" formatCode="#,##0&quot;€&quot;;[Red]\-#,##0&quot;€&quot;"/>
    <numFmt numFmtId="7" formatCode="#,##0.00&quot;€&quot;;\-#,##0.00&quot;€&quot;"/>
    <numFmt numFmtId="8" formatCode="#,##0.00&quot;€&quot;;[Red]\-#,##0.00&quot;€&quot;"/>
    <numFmt numFmtId="42" formatCode="_-* #,##0&quot;€&quot;_-;\-* #,##0&quot;€&quot;_-;_-* &quot;-&quot;&quot;€&quot;_-;_-@_-"/>
    <numFmt numFmtId="41" formatCode="_-* #,##0_€_-;\-* #,##0_€_-;_-* &quot;-&quot;_€_-;_-@_-"/>
    <numFmt numFmtId="44" formatCode="_-* #,##0.00&quot;€&quot;_-;\-* #,##0.00&quot;€&quot;_-;_-* &quot;-&quot;??&quot;€&quot;_-;_-@_-"/>
    <numFmt numFmtId="43" formatCode="_-* #,##0.00_€_-;\-* #,##0.00_€_-;_-* &quot;-&quot;??_€_-;_-@_-"/>
    <numFmt numFmtId="164" formatCode="#,##0&quot; €&quot;;\-#,##0&quot; €&quot;"/>
    <numFmt numFmtId="165" formatCode="#,##0&quot; €&quot;;[Red]\-#,##0&quot; €&quot;"/>
    <numFmt numFmtId="166" formatCode="#,##0.00&quot; €&quot;;\-#,##0.00&quot; €&quot;"/>
    <numFmt numFmtId="167" formatCode="#,##0.00&quot; €&quot;;[Red]\-#,##0.00&quot; €&quot;"/>
    <numFmt numFmtId="168" formatCode="_-* #,##0&quot; €&quot;_-;\-* #,##0&quot; €&quot;_-;_-* &quot;-&quot;&quot; €&quot;_-;_-@_-"/>
    <numFmt numFmtId="169" formatCode="_-* #,##0_ _€_-;\-* #,##0_ _€_-;_-* &quot;-&quot;_ _€_-;_-@_-"/>
    <numFmt numFmtId="170" formatCode="_-* #,##0.00&quot; €&quot;_-;\-* #,##0.00&quot; €&quot;_-;_-* &quot;-&quot;??&quot; €&quot;_-;_-@_-"/>
    <numFmt numFmtId="171" formatCode="_-* #,##0.00_ _€_-;\-* #,##0.00_ _€_-;_-* &quot;-&quot;??_ _€_-;_-@_-"/>
    <numFmt numFmtId="172" formatCode="#,##0&quot; F&quot;;\-#,##0&quot; F&quot;"/>
    <numFmt numFmtId="173" formatCode="#,##0&quot; F&quot;;[Red]\-#,##0&quot; F&quot;"/>
    <numFmt numFmtId="174" formatCode="#,##0.00&quot; F&quot;;\-#,##0.00&quot; F&quot;"/>
    <numFmt numFmtId="175" formatCode="#,##0.00&quot; F&quot;;[Red]\-#,##0.00&quot; F&quot;"/>
    <numFmt numFmtId="176" formatCode="_-* #,##0&quot; F&quot;_-;\-* #,##0&quot; F&quot;_-;_-* &quot;-&quot;&quot; F&quot;_-;_-@_-"/>
    <numFmt numFmtId="177" formatCode="_-* #,##0_ _F_-;\-* #,##0_ _F_-;_-* &quot;-&quot;_ _F_-;_-@_-"/>
    <numFmt numFmtId="178" formatCode="_-* #,##0.00&quot; F&quot;_-;\-* #,##0.00&quot; F&quot;_-;_-* &quot;-&quot;??&quot; F&quot;_-;_-@_-"/>
    <numFmt numFmtId="179" formatCode="_-* #,##0.00_ _F_-;\-* #,##0.00_ _F_-;_-* &quot;-&quot;??_ _F_-;_-@_-"/>
    <numFmt numFmtId="180" formatCode="#,##0\ &quot;F&quot;;\-#,##0\ &quot;F&quot;"/>
    <numFmt numFmtId="181" formatCode="#,##0.00\ &quot;F&quot;;\-#,##0.00\ &quot;F&quot;"/>
    <numFmt numFmtId="182" formatCode="d/m/yy"/>
    <numFmt numFmtId="183" formatCode="h\:mm\ am/pm"/>
    <numFmt numFmtId="184" formatCode="h\:mm\:ss\ am/pm"/>
    <numFmt numFmtId="185" formatCode="h\:mm"/>
    <numFmt numFmtId="186" formatCode="h\:mm\:ss"/>
    <numFmt numFmtId="187" formatCode="d/m/yy\ h\:mm"/>
    <numFmt numFmtId="188" formatCode="0.000"/>
    <numFmt numFmtId="189" formatCode="0.0"/>
  </numFmts>
  <fonts count="9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2"/>
      <name val="Geneva"/>
      <family val="0"/>
    </font>
    <font>
      <sz val="8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61"/>
      <name val="Geneva"/>
      <family val="0"/>
    </font>
    <font>
      <b/>
      <sz val="10"/>
      <name val="Genev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9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center"/>
    </xf>
    <xf numFmtId="188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left" vertical="top"/>
    </xf>
    <xf numFmtId="0" fontId="0" fillId="0" borderId="0" xfId="0" applyFill="1" applyAlignment="1">
      <alignment horizontal="center" vertical="top"/>
    </xf>
    <xf numFmtId="0" fontId="0" fillId="0" borderId="0" xfId="0" applyFont="1" applyAlignment="1">
      <alignment/>
    </xf>
    <xf numFmtId="0" fontId="0" fillId="0" borderId="0" xfId="0" applyFill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Geneva"/>
                <a:ea typeface="Geneva"/>
                <a:cs typeface="Geneva"/>
              </a:rPr>
              <a:t>Ph1 Post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85"/>
          <c:y val="0.1265"/>
          <c:w val="0.7725"/>
          <c:h val="0.846"/>
        </c:manualLayout>
      </c:layout>
      <c:lineChart>
        <c:grouping val="standard"/>
        <c:varyColors val="0"/>
        <c:ser>
          <c:idx val="0"/>
          <c:order val="0"/>
          <c:tx>
            <c:strRef>
              <c:f>Feuil1!$C$9</c:f>
              <c:strCache>
                <c:ptCount val="1"/>
                <c:pt idx="0">
                  <c:v>26000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Feuil1!$B$10:$B$16</c:f>
              <c:numCache/>
            </c:numRef>
          </c:cat>
          <c:val>
            <c:numRef>
              <c:f>Feuil1!$C$10:$C$16</c:f>
              <c:numCache/>
            </c:numRef>
          </c:val>
          <c:smooth val="0"/>
        </c:ser>
        <c:ser>
          <c:idx val="1"/>
          <c:order val="1"/>
          <c:tx>
            <c:strRef>
              <c:f>Feuil1!$D$9</c:f>
              <c:strCache>
                <c:ptCount val="1"/>
                <c:pt idx="0">
                  <c:v>26042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Feuil1!$B$10:$B$16</c:f>
              <c:numCache/>
            </c:numRef>
          </c:cat>
          <c:val>
            <c:numRef>
              <c:f>Feuil1!$D$10:$D$16</c:f>
              <c:numCache/>
            </c:numRef>
          </c:val>
          <c:smooth val="0"/>
        </c:ser>
        <c:ser>
          <c:idx val="2"/>
          <c:order val="2"/>
          <c:tx>
            <c:strRef>
              <c:f>Feuil1!$E$9</c:f>
              <c:strCache>
                <c:ptCount val="1"/>
                <c:pt idx="0">
                  <c:v>26043</c:v>
                </c:pt>
              </c:strCache>
            </c:strRef>
          </c:tx>
          <c:spPr>
            <a:ln w="25400">
              <a:solidFill>
                <a:srgbClr val="FF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Feuil1!$B$10:$B$16</c:f>
              <c:numCache/>
            </c:numRef>
          </c:cat>
          <c:val>
            <c:numRef>
              <c:f>Feuil1!$E$10:$E$16</c:f>
              <c:numCache/>
            </c:numRef>
          </c:val>
          <c:smooth val="0"/>
        </c:ser>
        <c:ser>
          <c:idx val="3"/>
          <c:order val="3"/>
          <c:tx>
            <c:strRef>
              <c:f>Feuil1!$F$9</c:f>
              <c:strCache>
                <c:ptCount val="1"/>
                <c:pt idx="0">
                  <c:v>26073</c:v>
                </c:pt>
              </c:strCache>
            </c:strRef>
          </c:tx>
          <c:spPr>
            <a:ln w="25400">
              <a:solidFill>
                <a:srgbClr val="00FF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Feuil1!$B$10:$B$16</c:f>
              <c:numCache/>
            </c:numRef>
          </c:cat>
          <c:val>
            <c:numRef>
              <c:f>Feuil1!$F$10:$F$16</c:f>
              <c:numCache/>
            </c:numRef>
          </c:val>
          <c:smooth val="0"/>
        </c:ser>
        <c:ser>
          <c:idx val="4"/>
          <c:order val="4"/>
          <c:tx>
            <c:strRef>
              <c:f>Feuil1!$G$9</c:f>
              <c:strCache>
                <c:ptCount val="1"/>
                <c:pt idx="0">
                  <c:v>26074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Feuil1!$B$10:$B$16</c:f>
              <c:numCache/>
            </c:numRef>
          </c:cat>
          <c:val>
            <c:numRef>
              <c:f>Feuil1!$G$10:$G$16</c:f>
              <c:numCache/>
            </c:numRef>
          </c:val>
          <c:smooth val="0"/>
        </c:ser>
        <c:ser>
          <c:idx val="5"/>
          <c:order val="5"/>
          <c:tx>
            <c:strRef>
              <c:f>Feuil1!$H$9</c:f>
              <c:strCache>
                <c:ptCount val="1"/>
                <c:pt idx="0">
                  <c:v>26092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Feuil1!$B$10:$B$16</c:f>
              <c:numCache/>
            </c:numRef>
          </c:cat>
          <c:val>
            <c:numRef>
              <c:f>Feuil1!$H$10:$H$16</c:f>
              <c:numCache/>
            </c:numRef>
          </c:val>
          <c:smooth val="0"/>
        </c:ser>
        <c:ser>
          <c:idx val="6"/>
          <c:order val="6"/>
          <c:tx>
            <c:strRef>
              <c:f>Feuil1!$I$9</c:f>
              <c:strCache>
                <c:ptCount val="1"/>
                <c:pt idx="0">
                  <c:v>26094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Feuil1!$B$10:$B$16</c:f>
              <c:numCache/>
            </c:numRef>
          </c:cat>
          <c:val>
            <c:numRef>
              <c:f>Feuil1!$I$10:$I$16</c:f>
              <c:numCache/>
            </c:numRef>
          </c:val>
          <c:smooth val="0"/>
        </c:ser>
        <c:ser>
          <c:idx val="7"/>
          <c:order val="7"/>
          <c:tx>
            <c:strRef>
              <c:f>Feuil1!$J$9</c:f>
              <c:strCache>
                <c:ptCount val="1"/>
                <c:pt idx="0">
                  <c:v>26802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Feuil1!$B$10:$B$16</c:f>
              <c:numCache/>
            </c:numRef>
          </c:cat>
          <c:val>
            <c:numRef>
              <c:f>Feuil1!$J$10:$J$16</c:f>
              <c:numCache/>
            </c:numRef>
          </c:val>
          <c:smooth val="0"/>
        </c:ser>
        <c:ser>
          <c:idx val="8"/>
          <c:order val="8"/>
          <c:tx>
            <c:strRef>
              <c:f>Feuil1!$K$9</c:f>
              <c:strCache>
                <c:ptCount val="1"/>
                <c:pt idx="0">
                  <c:v>27940</c:v>
                </c:pt>
              </c:strCache>
            </c:strRef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Feuil1!$B$10:$B$16</c:f>
              <c:numCache/>
            </c:numRef>
          </c:cat>
          <c:val>
            <c:numRef>
              <c:f>Feuil1!$K$10:$K$16</c:f>
              <c:numCache/>
            </c:numRef>
          </c:val>
          <c:smooth val="0"/>
        </c:ser>
        <c:ser>
          <c:idx val="9"/>
          <c:order val="9"/>
          <c:tx>
            <c:strRef>
              <c:f>Feuil1!$L$9</c:f>
              <c:strCache>
                <c:ptCount val="1"/>
                <c:pt idx="0">
                  <c:v>32351</c:v>
                </c:pt>
              </c:strCache>
            </c:strRef>
          </c:tx>
          <c:spPr>
            <a:ln w="25400">
              <a:solidFill>
                <a:srgbClr val="CCFF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Feuil1!$B$10:$B$16</c:f>
              <c:numCache/>
            </c:numRef>
          </c:cat>
          <c:val>
            <c:numRef>
              <c:f>Feuil1!$L$10:$L$16</c:f>
              <c:numCache/>
            </c:numRef>
          </c:val>
          <c:smooth val="0"/>
        </c:ser>
        <c:ser>
          <c:idx val="10"/>
          <c:order val="10"/>
          <c:tx>
            <c:strRef>
              <c:f>Feuil1!$M$9</c:f>
              <c:strCache>
                <c:ptCount val="1"/>
                <c:pt idx="0">
                  <c:v>32761</c:v>
                </c:pt>
              </c:strCache>
            </c:strRef>
          </c:tx>
          <c:spPr>
            <a:ln w="25400">
              <a:solidFill>
                <a:srgbClr val="CCFFCC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CCFFCC"/>
              </a:solidFill>
              <a:ln>
                <a:solidFill>
                  <a:srgbClr val="CCFFCC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numRef>
              <c:f>Feuil1!$B$10:$B$16</c:f>
              <c:numCache/>
            </c:numRef>
          </c:cat>
          <c:val>
            <c:numRef>
              <c:f>Feuil1!$M$10:$M$16</c:f>
              <c:numCache/>
            </c:numRef>
          </c:val>
          <c:smooth val="0"/>
        </c:ser>
        <c:ser>
          <c:idx val="11"/>
          <c:order val="11"/>
          <c:tx>
            <c:strRef>
              <c:f>Feuil1!$N$9</c:f>
              <c:strCache>
                <c:ptCount val="1"/>
                <c:pt idx="0">
                  <c:v>32799</c:v>
                </c:pt>
              </c:strCache>
            </c:strRef>
          </c:tx>
          <c:spPr>
            <a:ln w="25400">
              <a:solidFill>
                <a:srgbClr val="FFFF99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Feuil1!$B$10:$B$16</c:f>
              <c:numCache/>
            </c:numRef>
          </c:cat>
          <c:val>
            <c:numRef>
              <c:f>Feuil1!$N$10:$N$16</c:f>
              <c:numCache/>
            </c:numRef>
          </c:val>
          <c:smooth val="0"/>
        </c:ser>
        <c:ser>
          <c:idx val="12"/>
          <c:order val="12"/>
          <c:tx>
            <c:strRef>
              <c:f>Feuil1!$O$9</c:f>
              <c:strCache>
                <c:ptCount val="1"/>
                <c:pt idx="0">
                  <c:v>33532</c:v>
                </c:pt>
              </c:strCache>
            </c:strRef>
          </c:tx>
          <c:spPr>
            <a:ln w="25400">
              <a:solidFill>
                <a:srgbClr val="99CC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Feuil1!$B$10:$B$16</c:f>
              <c:numCache/>
            </c:numRef>
          </c:cat>
          <c:val>
            <c:numRef>
              <c:f>Feuil1!$O$10:$O$16</c:f>
              <c:numCache/>
            </c:numRef>
          </c:val>
          <c:smooth val="0"/>
        </c:ser>
        <c:ser>
          <c:idx val="13"/>
          <c:order val="13"/>
          <c:tx>
            <c:strRef>
              <c:f>Feuil1!$P$9</c:f>
              <c:strCache>
                <c:ptCount val="1"/>
                <c:pt idx="0">
                  <c:v>33801</c:v>
                </c:pt>
              </c:strCache>
            </c:strRef>
          </c:tx>
          <c:spPr>
            <a:ln w="25400">
              <a:solidFill>
                <a:srgbClr val="FF99CC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Feuil1!$B$10:$B$16</c:f>
              <c:numCache/>
            </c:numRef>
          </c:cat>
          <c:val>
            <c:numRef>
              <c:f>Feuil1!$P$10:$P$16</c:f>
              <c:numCache/>
            </c:numRef>
          </c:val>
          <c:smooth val="0"/>
        </c:ser>
        <c:ser>
          <c:idx val="14"/>
          <c:order val="14"/>
          <c:tx>
            <c:strRef>
              <c:f>Feuil1!$Q$9</c:f>
              <c:strCache>
                <c:ptCount val="1"/>
                <c:pt idx="0">
                  <c:v>35079</c:v>
                </c:pt>
              </c:strCache>
            </c:strRef>
          </c:tx>
          <c:spPr>
            <a:ln w="25400">
              <a:solidFill>
                <a:srgbClr val="CC99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CC99FF"/>
              </a:solidFill>
              <a:ln>
                <a:solidFill>
                  <a:srgbClr val="CC99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numRef>
              <c:f>Feuil1!$B$10:$B$16</c:f>
              <c:numCache/>
            </c:numRef>
          </c:cat>
          <c:val>
            <c:numRef>
              <c:f>Feuil1!$Q$10:$Q$16</c:f>
              <c:numCache/>
            </c:numRef>
          </c:val>
          <c:smooth val="0"/>
        </c:ser>
        <c:ser>
          <c:idx val="15"/>
          <c:order val="15"/>
          <c:tx>
            <c:strRef>
              <c:f>Feuil1!$R$9</c:f>
              <c:strCache>
                <c:ptCount val="1"/>
                <c:pt idx="0">
                  <c:v>35213</c:v>
                </c:pt>
              </c:strCache>
            </c:strRef>
          </c:tx>
          <c:spPr>
            <a:ln w="25400">
              <a:solidFill>
                <a:srgbClr val="FFCC99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Feuil1!$B$10:$B$16</c:f>
              <c:numCache/>
            </c:numRef>
          </c:cat>
          <c:val>
            <c:numRef>
              <c:f>Feuil1!$R$10:$R$16</c:f>
              <c:numCache/>
            </c:numRef>
          </c:val>
          <c:smooth val="0"/>
        </c:ser>
        <c:ser>
          <c:idx val="16"/>
          <c:order val="16"/>
          <c:tx>
            <c:strRef>
              <c:f>Feuil1!$S$9</c:f>
              <c:strCache>
                <c:ptCount val="1"/>
                <c:pt idx="0">
                  <c:v>35545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Feuil1!$B$10:$B$16</c:f>
              <c:numCache/>
            </c:numRef>
          </c:cat>
          <c:val>
            <c:numRef>
              <c:f>Feuil1!$S$10:$S$16</c:f>
              <c:numCache/>
            </c:numRef>
          </c:val>
          <c:smooth val="0"/>
        </c:ser>
        <c:ser>
          <c:idx val="17"/>
          <c:order val="17"/>
          <c:tx>
            <c:strRef>
              <c:f>Feuil1!$T$9</c:f>
              <c:strCache>
                <c:ptCount val="1"/>
                <c:pt idx="0">
                  <c:v>36375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Feuil1!$B$10:$B$16</c:f>
              <c:numCache/>
            </c:numRef>
          </c:cat>
          <c:val>
            <c:numRef>
              <c:f>Feuil1!$T$10:$T$16</c:f>
              <c:numCache/>
            </c:numRef>
          </c:val>
          <c:smooth val="0"/>
        </c:ser>
        <c:ser>
          <c:idx val="18"/>
          <c:order val="18"/>
          <c:tx>
            <c:strRef>
              <c:f>Feuil1!$U$9</c:f>
              <c:strCache>
                <c:ptCount val="1"/>
                <c:pt idx="0">
                  <c:v>36455</c:v>
                </c:pt>
              </c:strCache>
            </c:strRef>
          </c:tx>
          <c:spPr>
            <a:ln w="25400">
              <a:solidFill>
                <a:srgbClr val="99CC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Feuil1!$B$10:$B$16</c:f>
              <c:numCache/>
            </c:numRef>
          </c:cat>
          <c:val>
            <c:numRef>
              <c:f>Feuil1!$U$10:$U$16</c:f>
              <c:numCache/>
            </c:numRef>
          </c:val>
          <c:smooth val="0"/>
        </c:ser>
        <c:ser>
          <c:idx val="19"/>
          <c:order val="19"/>
          <c:tx>
            <c:strRef>
              <c:f>Feuil1!$V$9</c:f>
              <c:strCache>
                <c:ptCount val="1"/>
                <c:pt idx="0">
                  <c:v>36650</c:v>
                </c:pt>
              </c:strCache>
            </c:strRef>
          </c:tx>
          <c:spPr>
            <a:ln w="25400">
              <a:solidFill>
                <a:srgbClr val="FFCC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Feuil1!$B$10:$B$16</c:f>
              <c:numCache/>
            </c:numRef>
          </c:cat>
          <c:val>
            <c:numRef>
              <c:f>Feuil1!$V$10:$V$16</c:f>
              <c:numCache/>
            </c:numRef>
          </c:val>
          <c:smooth val="0"/>
        </c:ser>
        <c:ser>
          <c:idx val="20"/>
          <c:order val="20"/>
          <c:tx>
            <c:strRef>
              <c:f>Feuil1!$W$9</c:f>
              <c:strCache>
                <c:ptCount val="1"/>
                <c:pt idx="0">
                  <c:v>36861</c:v>
                </c:pt>
              </c:strCache>
            </c:strRef>
          </c:tx>
          <c:spPr>
            <a:ln w="25400">
              <a:solidFill>
                <a:srgbClr val="FF99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Feuil1!$B$10:$B$16</c:f>
              <c:numCache/>
            </c:numRef>
          </c:cat>
          <c:val>
            <c:numRef>
              <c:f>Feuil1!$W$10:$W$16</c:f>
              <c:numCache/>
            </c:numRef>
          </c:val>
          <c:smooth val="0"/>
        </c:ser>
        <c:ser>
          <c:idx val="21"/>
          <c:order val="21"/>
          <c:tx>
            <c:strRef>
              <c:f>Feuil1!$X$9</c:f>
              <c:strCache>
                <c:ptCount val="1"/>
                <c:pt idx="0">
                  <c:v>38200</c:v>
                </c:pt>
              </c:strCache>
            </c:strRef>
          </c:tx>
          <c:spPr>
            <a:ln w="25400">
              <a:solidFill>
                <a:srgbClr val="FF66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Feuil1!$B$10:$B$16</c:f>
              <c:numCache/>
            </c:numRef>
          </c:cat>
          <c:val>
            <c:numRef>
              <c:f>Feuil1!$X$10:$X$16</c:f>
              <c:numCache/>
            </c:numRef>
          </c:val>
          <c:smooth val="0"/>
        </c:ser>
        <c:ser>
          <c:idx val="22"/>
          <c:order val="22"/>
          <c:tx>
            <c:strRef>
              <c:f>Feuil1!$Y$9</c:f>
              <c:strCache>
                <c:ptCount val="1"/>
                <c:pt idx="0">
                  <c:v>38688</c:v>
                </c:pt>
              </c:strCache>
            </c:strRef>
          </c:tx>
          <c:spPr>
            <a:ln w="25400">
              <a:solidFill>
                <a:srgbClr val="666699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Feuil1!$B$10:$B$16</c:f>
              <c:numCache/>
            </c:numRef>
          </c:cat>
          <c:val>
            <c:numRef>
              <c:f>Feuil1!$Y$10:$Y$16</c:f>
              <c:numCache/>
            </c:numRef>
          </c:val>
          <c:smooth val="0"/>
        </c:ser>
        <c:ser>
          <c:idx val="23"/>
          <c:order val="23"/>
          <c:tx>
            <c:strRef>
              <c:f>Feuil1!$Z$9</c:f>
              <c:strCache>
                <c:ptCount val="1"/>
                <c:pt idx="0">
                  <c:v>38732</c:v>
                </c:pt>
              </c:strCache>
            </c:strRef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969696"/>
              </a:solidFill>
              <a:ln>
                <a:solidFill>
                  <a:srgbClr val="969696"/>
                </a:solidFill>
              </a:ln>
            </c:spPr>
          </c:marker>
          <c:cat>
            <c:numRef>
              <c:f>Feuil1!$B$10:$B$16</c:f>
              <c:numCache/>
            </c:numRef>
          </c:cat>
          <c:val>
            <c:numRef>
              <c:f>Feuil1!$Z$10:$Z$16</c:f>
              <c:numCache/>
            </c:numRef>
          </c:val>
          <c:smooth val="0"/>
        </c:ser>
        <c:ser>
          <c:idx val="24"/>
          <c:order val="24"/>
          <c:tx>
            <c:strRef>
              <c:f>Feuil1!$AA$9</c:f>
              <c:strCache>
                <c:ptCount val="1"/>
                <c:pt idx="0">
                  <c:v>38733</c:v>
                </c:pt>
              </c:strCache>
            </c:strRef>
          </c:tx>
          <c:spPr>
            <a:ln w="25400">
              <a:solidFill>
                <a:srgbClr val="003366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Feuil1!$B$10:$B$16</c:f>
              <c:numCache/>
            </c:numRef>
          </c:cat>
          <c:val>
            <c:numRef>
              <c:f>Feuil1!$AA$10:$AA$16</c:f>
              <c:numCache/>
            </c:numRef>
          </c:val>
          <c:smooth val="0"/>
        </c:ser>
        <c:ser>
          <c:idx val="25"/>
          <c:order val="25"/>
          <c:tx>
            <c:strRef>
              <c:f>Feuil1!$AB$9</c:f>
              <c:strCache>
                <c:ptCount val="1"/>
                <c:pt idx="0">
                  <c:v>38838</c:v>
                </c:pt>
              </c:strCache>
            </c:strRef>
          </c:tx>
          <c:spPr>
            <a:ln w="25400">
              <a:solidFill>
                <a:srgbClr val="339966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Feuil1!$B$10:$B$16</c:f>
              <c:numCache/>
            </c:numRef>
          </c:cat>
          <c:val>
            <c:numRef>
              <c:f>Feuil1!$AB$10:$AB$16</c:f>
              <c:numCache/>
            </c:numRef>
          </c:val>
          <c:smooth val="0"/>
        </c:ser>
        <c:ser>
          <c:idx val="26"/>
          <c:order val="26"/>
          <c:tx>
            <c:strRef>
              <c:f>Feuil1!$AC$9</c:f>
              <c:strCache>
                <c:ptCount val="1"/>
                <c:pt idx="0">
                  <c:v>39203</c:v>
                </c:pt>
              </c:strCache>
            </c:strRef>
          </c:tx>
          <c:spPr>
            <a:ln w="25400">
              <a:solidFill>
                <a:srgbClr val="0033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Feuil1!$B$10:$B$16</c:f>
              <c:numCache/>
            </c:numRef>
          </c:cat>
          <c:val>
            <c:numRef>
              <c:f>Feuil1!$AC$10:$AC$16</c:f>
              <c:numCache/>
            </c:numRef>
          </c:val>
          <c:smooth val="0"/>
        </c:ser>
        <c:ser>
          <c:idx val="27"/>
          <c:order val="27"/>
          <c:tx>
            <c:strRef>
              <c:f>Feuil1!$AD$9</c:f>
              <c:strCache>
                <c:ptCount val="1"/>
                <c:pt idx="0">
                  <c:v>39453</c:v>
                </c:pt>
              </c:strCache>
            </c:strRef>
          </c:tx>
          <c:spPr>
            <a:ln w="25400">
              <a:solidFill>
                <a:srgbClr val="3333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Feuil1!$B$10:$B$16</c:f>
              <c:numCache/>
            </c:numRef>
          </c:cat>
          <c:val>
            <c:numRef>
              <c:f>Feuil1!$AD$10:$AD$16</c:f>
              <c:numCache/>
            </c:numRef>
          </c:val>
          <c:smooth val="0"/>
        </c:ser>
        <c:ser>
          <c:idx val="28"/>
          <c:order val="28"/>
          <c:tx>
            <c:strRef>
              <c:f>Feuil1!$AE$9</c:f>
              <c:strCache>
                <c:ptCount val="1"/>
                <c:pt idx="0">
                  <c:v>39454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Feuil1!$B$10:$B$16</c:f>
              <c:numCache/>
            </c:numRef>
          </c:cat>
          <c:val>
            <c:numRef>
              <c:f>Feuil1!$AE$10:$AE$16</c:f>
              <c:numCache/>
            </c:numRef>
          </c:val>
          <c:smooth val="0"/>
        </c:ser>
        <c:ser>
          <c:idx val="29"/>
          <c:order val="29"/>
          <c:tx>
            <c:strRef>
              <c:f>Feuil1!$AF$9</c:f>
              <c:strCache>
                <c:ptCount val="1"/>
                <c:pt idx="0">
                  <c:v>39698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Feuil1!$B$10:$B$16</c:f>
              <c:numCache/>
            </c:numRef>
          </c:cat>
          <c:val>
            <c:numRef>
              <c:f>Feuil1!$AF$10:$AF$16</c:f>
              <c:numCache/>
            </c:numRef>
          </c:val>
          <c:smooth val="0"/>
        </c:ser>
        <c:ser>
          <c:idx val="30"/>
          <c:order val="30"/>
          <c:tx>
            <c:strRef>
              <c:f>Feuil1!$AG$9</c:f>
              <c:strCache>
                <c:ptCount val="1"/>
                <c:pt idx="0">
                  <c:v>40585</c:v>
                </c:pt>
              </c:strCache>
            </c:strRef>
          </c:tx>
          <c:spPr>
            <a:ln w="25400">
              <a:solidFill>
                <a:srgbClr val="333399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Feuil1!$B$10:$B$16</c:f>
              <c:numCache/>
            </c:numRef>
          </c:cat>
          <c:val>
            <c:numRef>
              <c:f>Feuil1!$AG$10:$AG$16</c:f>
              <c:numCache/>
            </c:numRef>
          </c:val>
          <c:smooth val="0"/>
        </c:ser>
        <c:ser>
          <c:idx val="31"/>
          <c:order val="31"/>
          <c:tx>
            <c:strRef>
              <c:f>Feuil1!$AH$9</c:f>
              <c:strCache>
                <c:ptCount val="1"/>
                <c:pt idx="0">
                  <c:v>41102</c:v>
                </c:pt>
              </c:strCache>
            </c:strRef>
          </c:tx>
          <c:spPr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Feuil1!$B$10:$B$16</c:f>
              <c:numCache/>
            </c:numRef>
          </c:cat>
          <c:val>
            <c:numRef>
              <c:f>Feuil1!$AH$10:$AH$16</c:f>
              <c:numCache/>
            </c:numRef>
          </c:val>
          <c:smooth val="0"/>
        </c:ser>
        <c:ser>
          <c:idx val="32"/>
          <c:order val="32"/>
          <c:tx>
            <c:strRef>
              <c:f>Feuil1!$AI$9</c:f>
              <c:strCache>
                <c:ptCount val="1"/>
                <c:pt idx="0">
                  <c:v>41238</c:v>
                </c:pt>
              </c:strCache>
            </c:strRef>
          </c:tx>
          <c:spPr>
            <a:ln w="254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Feuil1!$B$10:$B$16</c:f>
              <c:numCache/>
            </c:numRef>
          </c:cat>
          <c:val>
            <c:numRef>
              <c:f>Feuil1!$AI$10:$AI$16</c:f>
              <c:numCache/>
            </c:numRef>
          </c:val>
          <c:smooth val="0"/>
        </c:ser>
        <c:ser>
          <c:idx val="33"/>
          <c:order val="33"/>
          <c:tx>
            <c:strRef>
              <c:f>Feuil1!$AJ$9</c:f>
              <c:strCache>
                <c:ptCount val="1"/>
                <c:pt idx="0">
                  <c:v>41647-b</c:v>
                </c:pt>
              </c:strCache>
            </c:strRef>
          </c:tx>
          <c:spPr>
            <a:ln w="254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Feuil1!$B$10:$B$16</c:f>
              <c:numCache/>
            </c:numRef>
          </c:cat>
          <c:val>
            <c:numRef>
              <c:f>Feuil1!$AJ$10:$AJ$16</c:f>
              <c:numCache/>
            </c:numRef>
          </c:val>
          <c:smooth val="0"/>
        </c:ser>
        <c:ser>
          <c:idx val="34"/>
          <c:order val="34"/>
          <c:tx>
            <c:strRef>
              <c:f>Feuil1!$AK$9</c:f>
              <c:strCache>
                <c:ptCount val="1"/>
                <c:pt idx="0">
                  <c:v>41732-X</c:v>
                </c:pt>
              </c:strCache>
            </c:strRef>
          </c:tx>
          <c:spPr>
            <a:ln w="25400">
              <a:solidFill>
                <a:srgbClr val="1FB714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Feuil1!$B$10:$B$16</c:f>
              <c:numCache/>
            </c:numRef>
          </c:cat>
          <c:val>
            <c:numRef>
              <c:f>Feuil1!$AK$10:$AK$16</c:f>
              <c:numCache/>
            </c:numRef>
          </c:val>
          <c:smooth val="0"/>
        </c:ser>
        <c:ser>
          <c:idx val="35"/>
          <c:order val="35"/>
          <c:tx>
            <c:strRef>
              <c:f>Feuil1!$AL$9</c:f>
              <c:strCache>
                <c:ptCount val="1"/>
                <c:pt idx="0">
                  <c:v>41733-a</c:v>
                </c:pt>
              </c:strCache>
            </c:strRef>
          </c:tx>
          <c:spPr>
            <a:ln w="25400">
              <a:solidFill>
                <a:srgbClr val="0000D4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Feuil1!$B$10:$B$16</c:f>
              <c:numCache/>
            </c:numRef>
          </c:cat>
          <c:val>
            <c:numRef>
              <c:f>Feuil1!$AL$10:$AL$16</c:f>
              <c:numCache/>
            </c:numRef>
          </c:val>
          <c:smooth val="0"/>
        </c:ser>
        <c:ser>
          <c:idx val="36"/>
          <c:order val="36"/>
          <c:tx>
            <c:strRef>
              <c:f>Feuil1!$AM$9</c:f>
              <c:strCache>
                <c:ptCount val="1"/>
                <c:pt idx="0">
                  <c:v>41733-b</c:v>
                </c:pt>
              </c:strCache>
            </c:strRef>
          </c:tx>
          <c:spPr>
            <a:ln w="25400">
              <a:solidFill>
                <a:srgbClr val="FCF305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Feuil1!$B$10:$B$16</c:f>
              <c:numCache/>
            </c:numRef>
          </c:cat>
          <c:val>
            <c:numRef>
              <c:f>Feuil1!$AM$10:$AM$16</c:f>
              <c:numCache/>
            </c:numRef>
          </c:val>
          <c:smooth val="0"/>
        </c:ser>
        <c:ser>
          <c:idx val="37"/>
          <c:order val="37"/>
          <c:tx>
            <c:strRef>
              <c:f>Feuil1!$AN$9</c:f>
              <c:strCache>
                <c:ptCount val="1"/>
                <c:pt idx="0">
                  <c:v>41935</c:v>
                </c:pt>
              </c:strCache>
            </c:strRef>
          </c:tx>
          <c:spPr>
            <a:ln w="25400">
              <a:solidFill>
                <a:srgbClr val="F20884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Feuil1!$B$10:$B$16</c:f>
              <c:numCache/>
            </c:numRef>
          </c:cat>
          <c:val>
            <c:numRef>
              <c:f>Feuil1!$AN$10:$AN$16</c:f>
              <c:numCache/>
            </c:numRef>
          </c:val>
          <c:smooth val="0"/>
        </c:ser>
        <c:ser>
          <c:idx val="38"/>
          <c:order val="38"/>
          <c:tx>
            <c:strRef>
              <c:f>Feuil1!$AO$9</c:f>
              <c:strCache>
                <c:ptCount val="1"/>
                <c:pt idx="0">
                  <c:v>41968-X</c:v>
                </c:pt>
              </c:strCache>
            </c:strRef>
          </c:tx>
          <c:spPr>
            <a:ln w="25400">
              <a:solidFill>
                <a:srgbClr val="00ABEA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Feuil1!$B$10:$B$16</c:f>
              <c:numCache/>
            </c:numRef>
          </c:cat>
          <c:val>
            <c:numRef>
              <c:f>Feuil1!$AO$10:$AO$16</c:f>
              <c:numCache/>
            </c:numRef>
          </c:val>
          <c:smooth val="0"/>
        </c:ser>
        <c:ser>
          <c:idx val="39"/>
          <c:order val="39"/>
          <c:tx>
            <c:strRef>
              <c:f>Feuil1!$AP$9</c:f>
              <c:strCache>
                <c:ptCount val="1"/>
                <c:pt idx="0">
                  <c:v>41969</c:v>
                </c:pt>
              </c:strCache>
            </c:strRef>
          </c:tx>
          <c:spPr>
            <a:ln w="25400">
              <a:solidFill>
                <a:srgbClr val="90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Feuil1!$B$10:$B$16</c:f>
              <c:numCache/>
            </c:numRef>
          </c:cat>
          <c:val>
            <c:numRef>
              <c:f>Feuil1!$AP$10:$AP$16</c:f>
              <c:numCache/>
            </c:numRef>
          </c:val>
          <c:smooth val="0"/>
        </c:ser>
        <c:ser>
          <c:idx val="40"/>
          <c:order val="40"/>
          <c:tx>
            <c:strRef>
              <c:f>Feuil1!$AQ$9</c:f>
              <c:strCache>
                <c:ptCount val="1"/>
                <c:pt idx="0">
                  <c:v>42238</c:v>
                </c:pt>
              </c:strCache>
            </c:strRef>
          </c:tx>
          <c:spPr>
            <a:ln w="25400">
              <a:solidFill>
                <a:srgbClr val="006411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Feuil1!$B$10:$B$16</c:f>
              <c:numCache/>
            </c:numRef>
          </c:cat>
          <c:val>
            <c:numRef>
              <c:f>Feuil1!$AQ$10:$AQ$16</c:f>
              <c:numCache/>
            </c:numRef>
          </c:val>
          <c:smooth val="0"/>
        </c:ser>
        <c:ser>
          <c:idx val="41"/>
          <c:order val="41"/>
          <c:tx>
            <c:strRef>
              <c:f>Feuil1!$AR$9</c:f>
              <c:strCache>
                <c:ptCount val="1"/>
                <c:pt idx="0">
                  <c:v>43164-X</c:v>
                </c:pt>
              </c:strCache>
            </c:strRef>
          </c:tx>
          <c:spPr>
            <a:ln w="25400">
              <a:solidFill>
                <a:srgbClr val="00009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90"/>
              </a:solidFill>
              <a:ln>
                <a:solidFill>
                  <a:srgbClr val="000090"/>
                </a:solidFill>
              </a:ln>
            </c:spPr>
          </c:marker>
          <c:cat>
            <c:numRef>
              <c:f>Feuil1!$B$10:$B$16</c:f>
              <c:numCache/>
            </c:numRef>
          </c:cat>
          <c:val>
            <c:numRef>
              <c:f>Feuil1!$AR$10:$AR$16</c:f>
              <c:numCache/>
            </c:numRef>
          </c:val>
          <c:smooth val="0"/>
        </c:ser>
        <c:ser>
          <c:idx val="42"/>
          <c:order val="42"/>
          <c:tx>
            <c:strRef>
              <c:f>Feuil1!$AS$9</c:f>
              <c:strCache>
                <c:ptCount val="1"/>
                <c:pt idx="0">
                  <c:v>43505</c:v>
                </c:pt>
              </c:strCache>
            </c:strRef>
          </c:tx>
          <c:spPr>
            <a:ln w="25400">
              <a:solidFill>
                <a:srgbClr val="90713A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Feuil1!$B$10:$B$16</c:f>
              <c:numCache/>
            </c:numRef>
          </c:cat>
          <c:val>
            <c:numRef>
              <c:f>Feuil1!$AS$10:$AS$16</c:f>
              <c:numCache/>
            </c:numRef>
          </c:val>
          <c:smooth val="0"/>
        </c:ser>
        <c:ser>
          <c:idx val="43"/>
          <c:order val="43"/>
          <c:tx>
            <c:strRef>
              <c:f>Feuil1!$AT$9</c:f>
              <c:strCache>
                <c:ptCount val="1"/>
                <c:pt idx="0">
                  <c:v>43527-X</c:v>
                </c:pt>
              </c:strCache>
            </c:strRef>
          </c:tx>
          <c:spPr>
            <a:ln w="25400">
              <a:solidFill>
                <a:srgbClr val="4600A5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Feuil1!$B$10:$B$16</c:f>
              <c:numCache/>
            </c:numRef>
          </c:cat>
          <c:val>
            <c:numRef>
              <c:f>Feuil1!$AT$10:$AT$16</c:f>
              <c:numCache/>
            </c:numRef>
          </c:val>
          <c:smooth val="0"/>
        </c:ser>
        <c:ser>
          <c:idx val="44"/>
          <c:order val="44"/>
          <c:tx>
            <c:strRef>
              <c:f>Feuil1!$AU$9</c:f>
              <c:strCache>
                <c:ptCount val="1"/>
                <c:pt idx="0">
                  <c:v>43618</c:v>
                </c:pt>
              </c:strCache>
            </c:strRef>
          </c:tx>
          <c:spPr>
            <a:ln w="25400">
              <a:solidFill>
                <a:srgbClr val="008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Feuil1!$B$10:$B$16</c:f>
              <c:numCache/>
            </c:numRef>
          </c:cat>
          <c:val>
            <c:numRef>
              <c:f>Feuil1!$AU$10:$AU$16</c:f>
              <c:numCache/>
            </c:numRef>
          </c:val>
          <c:smooth val="0"/>
        </c:ser>
        <c:ser>
          <c:idx val="45"/>
          <c:order val="45"/>
          <c:tx>
            <c:strRef>
              <c:f>Feuil1!$AV$9</c:f>
              <c:strCache>
                <c:ptCount val="1"/>
                <c:pt idx="0">
                  <c:v>43718</c:v>
                </c:pt>
              </c:strCache>
            </c:strRef>
          </c:tx>
          <c:spPr>
            <a:ln w="25400">
              <a:solidFill>
                <a:srgbClr val="C0C0C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Feuil1!$B$10:$B$16</c:f>
              <c:numCache/>
            </c:numRef>
          </c:cat>
          <c:val>
            <c:numRef>
              <c:f>Feuil1!$AV$10:$AV$16</c:f>
              <c:numCache/>
            </c:numRef>
          </c:val>
          <c:smooth val="0"/>
        </c:ser>
        <c:ser>
          <c:idx val="46"/>
          <c:order val="46"/>
          <c:tx>
            <c:strRef>
              <c:f>Feuil1!$AW$9</c:f>
              <c:strCache>
                <c:ptCount val="1"/>
                <c:pt idx="0">
                  <c:v>43755</c:v>
                </c:pt>
              </c:strCache>
            </c:strRef>
          </c:tx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808080"/>
              </a:solidFill>
              <a:ln>
                <a:solidFill>
                  <a:srgbClr val="808080"/>
                </a:solidFill>
              </a:ln>
            </c:spPr>
          </c:marker>
          <c:cat>
            <c:numRef>
              <c:f>Feuil1!$B$10:$B$16</c:f>
              <c:numCache/>
            </c:numRef>
          </c:cat>
          <c:val>
            <c:numRef>
              <c:f>Feuil1!$AW$10:$AW$16</c:f>
              <c:numCache/>
            </c:numRef>
          </c:val>
          <c:smooth val="0"/>
        </c:ser>
        <c:ser>
          <c:idx val="47"/>
          <c:order val="47"/>
          <c:tx>
            <c:strRef>
              <c:f>Feuil1!$AX$9</c:f>
              <c:strCache>
                <c:ptCount val="1"/>
                <c:pt idx="0">
                  <c:v>43896-X</c:v>
                </c:pt>
              </c:strCache>
            </c:strRef>
          </c:tx>
          <c:spPr>
            <a:ln w="25400">
              <a:solidFill>
                <a:srgbClr val="9999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Feuil1!$B$10:$B$16</c:f>
              <c:numCache/>
            </c:numRef>
          </c:cat>
          <c:val>
            <c:numRef>
              <c:f>Feuil1!$AX$10:$AX$16</c:f>
              <c:numCache/>
            </c:numRef>
          </c:val>
          <c:smooth val="0"/>
        </c:ser>
        <c:ser>
          <c:idx val="48"/>
          <c:order val="48"/>
          <c:tx>
            <c:strRef>
              <c:f>Feuil1!$AY$9</c:f>
              <c:strCache>
                <c:ptCount val="1"/>
                <c:pt idx="0">
                  <c:v>44384</c:v>
                </c:pt>
              </c:strCache>
            </c:strRef>
          </c:tx>
          <c:spPr>
            <a:ln w="25400">
              <a:solidFill>
                <a:srgbClr val="993366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Feuil1!$B$10:$B$16</c:f>
              <c:numCache/>
            </c:numRef>
          </c:cat>
          <c:val>
            <c:numRef>
              <c:f>Feuil1!$AY$10:$AY$16</c:f>
              <c:numCache/>
            </c:numRef>
          </c:val>
          <c:smooth val="0"/>
        </c:ser>
        <c:ser>
          <c:idx val="49"/>
          <c:order val="49"/>
          <c:tx>
            <c:strRef>
              <c:f>Feuil1!$AZ$9</c:f>
              <c:strCache>
                <c:ptCount val="1"/>
                <c:pt idx="0">
                  <c:v>44789</c:v>
                </c:pt>
              </c:strCache>
            </c:strRef>
          </c:tx>
          <c:spPr>
            <a:ln w="25400">
              <a:solidFill>
                <a:srgbClr val="FFFFCC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Feuil1!$B$10:$B$16</c:f>
              <c:numCache/>
            </c:numRef>
          </c:cat>
          <c:val>
            <c:numRef>
              <c:f>Feuil1!$AZ$10:$AZ$16</c:f>
              <c:numCache/>
            </c:numRef>
          </c:val>
          <c:smooth val="0"/>
        </c:ser>
        <c:ser>
          <c:idx val="50"/>
          <c:order val="50"/>
          <c:tx>
            <c:strRef>
              <c:f>Feuil1!$BA$9</c:f>
              <c:strCache>
                <c:ptCount val="1"/>
                <c:pt idx="0">
                  <c:v>45771</c:v>
                </c:pt>
              </c:strCache>
            </c:strRef>
          </c:tx>
          <c:spPr>
            <a:ln w="25400">
              <a:solidFill>
                <a:srgbClr val="CCFF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Feuil1!$B$10:$B$16</c:f>
              <c:numCache/>
            </c:numRef>
          </c:cat>
          <c:val>
            <c:numRef>
              <c:f>Feuil1!$BA$10:$BA$16</c:f>
              <c:numCache/>
            </c:numRef>
          </c:val>
          <c:smooth val="0"/>
        </c:ser>
        <c:ser>
          <c:idx val="51"/>
          <c:order val="51"/>
          <c:tx>
            <c:strRef>
              <c:f>Feuil1!$BB$9</c:f>
              <c:strCache>
                <c:ptCount val="1"/>
                <c:pt idx="0">
                  <c:v>46688</c:v>
                </c:pt>
              </c:strCache>
            </c:strRef>
          </c:tx>
          <c:spPr>
            <a:ln w="25400">
              <a:solidFill>
                <a:srgbClr val="660066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Feuil1!$B$10:$B$16</c:f>
              <c:numCache/>
            </c:numRef>
          </c:cat>
          <c:val>
            <c:numRef>
              <c:f>Feuil1!$BB$10:$BB$16</c:f>
              <c:numCache/>
            </c:numRef>
          </c:val>
          <c:smooth val="0"/>
        </c:ser>
        <c:ser>
          <c:idx val="52"/>
          <c:order val="52"/>
          <c:tx>
            <c:strRef>
              <c:f>Feuil1!$BC$9</c:f>
              <c:strCache>
                <c:ptCount val="1"/>
                <c:pt idx="0">
                  <c:v>46720</c:v>
                </c:pt>
              </c:strCache>
            </c:strRef>
          </c:tx>
          <c:spPr>
            <a:ln w="25400">
              <a:solidFill>
                <a:srgbClr val="FF8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Feuil1!$B$10:$B$16</c:f>
              <c:numCache/>
            </c:numRef>
          </c:cat>
          <c:val>
            <c:numRef>
              <c:f>Feuil1!$BC$10:$BC$16</c:f>
              <c:numCache/>
            </c:numRef>
          </c:val>
          <c:smooth val="0"/>
        </c:ser>
        <c:ser>
          <c:idx val="53"/>
          <c:order val="53"/>
          <c:tx>
            <c:strRef>
              <c:f>Feuil1!$BD$9</c:f>
              <c:strCache>
                <c:ptCount val="1"/>
                <c:pt idx="0">
                  <c:v>47699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Feuil1!$B$10:$B$16</c:f>
              <c:numCache/>
            </c:numRef>
          </c:cat>
          <c:val>
            <c:numRef>
              <c:f>Feuil1!$BD$10:$BD$16</c:f>
              <c:numCache/>
            </c:numRef>
          </c:val>
          <c:smooth val="0"/>
        </c:ser>
        <c:ser>
          <c:idx val="54"/>
          <c:order val="54"/>
          <c:tx>
            <c:strRef>
              <c:f>Feuil1!$BE$9</c:f>
              <c:strCache>
                <c:ptCount val="1"/>
                <c:pt idx="0">
                  <c:v>48227</c:v>
                </c:pt>
              </c:strCache>
            </c:strRef>
          </c:tx>
          <c:spPr>
            <a:ln w="25400">
              <a:solidFill>
                <a:srgbClr val="CCCC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Feuil1!$B$10:$B$16</c:f>
              <c:numCache/>
            </c:numRef>
          </c:cat>
          <c:val>
            <c:numRef>
              <c:f>Feuil1!$BE$10:$BE$16</c:f>
              <c:numCache/>
            </c:numRef>
          </c:val>
          <c:smooth val="0"/>
        </c:ser>
        <c:ser>
          <c:idx val="55"/>
          <c:order val="55"/>
          <c:tx>
            <c:strRef>
              <c:f>Feuil1!$BF$9</c:f>
              <c:strCache>
                <c:ptCount val="1"/>
                <c:pt idx="0">
                  <c:v>48694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Feuil1!$B$10:$B$16</c:f>
              <c:numCache/>
            </c:numRef>
          </c:cat>
          <c:val>
            <c:numRef>
              <c:f>Feuil1!$BF$10:$BF$16</c:f>
              <c:numCache/>
            </c:numRef>
          </c:val>
          <c:smooth val="0"/>
        </c:ser>
        <c:ser>
          <c:idx val="56"/>
          <c:order val="56"/>
          <c:tx>
            <c:strRef>
              <c:f>Feuil1!$BG$9</c:f>
              <c:strCache>
                <c:ptCount val="1"/>
                <c:pt idx="0">
                  <c:v>48881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Feuil1!$B$10:$B$16</c:f>
              <c:numCache/>
            </c:numRef>
          </c:cat>
          <c:val>
            <c:numRef>
              <c:f>Feuil1!$BG$10:$BG$16</c:f>
              <c:numCache/>
            </c:numRef>
          </c:val>
          <c:smooth val="0"/>
        </c:ser>
        <c:ser>
          <c:idx val="57"/>
          <c:order val="57"/>
          <c:tx>
            <c:strRef>
              <c:f>Feuil1!$BH$9</c:f>
              <c:strCache>
                <c:ptCount val="1"/>
                <c:pt idx="0">
                  <c:v>50713</c:v>
                </c:pt>
              </c:strCache>
            </c:strRef>
          </c:tx>
          <c:spPr>
            <a:ln w="25400">
              <a:solidFill>
                <a:srgbClr val="FF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Feuil1!$B$10:$B$16</c:f>
              <c:numCache/>
            </c:numRef>
          </c:cat>
          <c:val>
            <c:numRef>
              <c:f>Feuil1!$BH$10:$BH$16</c:f>
              <c:numCache/>
            </c:numRef>
          </c:val>
          <c:smooth val="0"/>
        </c:ser>
        <c:ser>
          <c:idx val="58"/>
          <c:order val="58"/>
          <c:tx>
            <c:strRef>
              <c:f>Feuil1!$BI$9</c:f>
              <c:strCache>
                <c:ptCount val="1"/>
                <c:pt idx="0">
                  <c:v>51610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Feuil1!$B$10:$B$16</c:f>
              <c:numCache/>
            </c:numRef>
          </c:cat>
          <c:val>
            <c:numRef>
              <c:f>Feuil1!$BI$10:$BI$16</c:f>
              <c:numCache/>
            </c:numRef>
          </c:val>
          <c:smooth val="0"/>
        </c:ser>
        <c:ser>
          <c:idx val="59"/>
          <c:order val="59"/>
          <c:tx>
            <c:strRef>
              <c:f>Feuil1!$BJ$9</c:f>
              <c:strCache>
                <c:ptCount val="1"/>
                <c:pt idx="0">
                  <c:v>51611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Feuil1!$B$10:$B$16</c:f>
              <c:numCache/>
            </c:numRef>
          </c:cat>
          <c:val>
            <c:numRef>
              <c:f>Feuil1!$BJ$10:$BJ$16</c:f>
              <c:numCache/>
            </c:numRef>
          </c:val>
          <c:smooth val="0"/>
        </c:ser>
        <c:ser>
          <c:idx val="60"/>
          <c:order val="60"/>
          <c:tx>
            <c:strRef>
              <c:f>Feuil1!$BK$9</c:f>
              <c:strCache>
                <c:ptCount val="1"/>
                <c:pt idx="0">
                  <c:v>52095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Feuil1!$B$10:$B$16</c:f>
              <c:numCache/>
            </c:numRef>
          </c:cat>
          <c:val>
            <c:numRef>
              <c:f>Feuil1!$BK$10:$BK$16</c:f>
              <c:numCache/>
            </c:numRef>
          </c:val>
          <c:smooth val="0"/>
        </c:ser>
        <c:ser>
          <c:idx val="61"/>
          <c:order val="61"/>
          <c:tx>
            <c:strRef>
              <c:f>Feuil1!$BL$9</c:f>
              <c:strCache>
                <c:ptCount val="1"/>
                <c:pt idx="0">
                  <c:v>52099</c:v>
                </c:pt>
              </c:strCache>
            </c:strRef>
          </c:tx>
          <c:spPr>
            <a:ln w="25400">
              <a:solidFill>
                <a:srgbClr val="008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Feuil1!$B$10:$B$16</c:f>
              <c:numCache/>
            </c:numRef>
          </c:cat>
          <c:val>
            <c:numRef>
              <c:f>Feuil1!$BL$10:$BL$16</c:f>
              <c:numCache/>
            </c:numRef>
          </c:val>
          <c:smooth val="0"/>
        </c:ser>
        <c:ser>
          <c:idx val="62"/>
          <c:order val="62"/>
          <c:tx>
            <c:strRef>
              <c:f>Feuil1!$BM$9</c:f>
              <c:strCache>
                <c:ptCount val="1"/>
                <c:pt idx="0">
                  <c:v>52100</c:v>
                </c:pt>
              </c:strCache>
            </c:strRef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Feuil1!$B$10:$B$16</c:f>
              <c:numCache/>
            </c:numRef>
          </c:cat>
          <c:val>
            <c:numRef>
              <c:f>Feuil1!$BM$10:$BM$16</c:f>
              <c:numCache/>
            </c:numRef>
          </c:val>
          <c:smooth val="0"/>
        </c:ser>
        <c:ser>
          <c:idx val="63"/>
          <c:order val="63"/>
          <c:tx>
            <c:strRef>
              <c:f>Feuil1!$BN$9</c:f>
              <c:strCache>
                <c:ptCount val="1"/>
                <c:pt idx="0">
                  <c:v>52654</c:v>
                </c:pt>
              </c:strCache>
            </c:strRef>
          </c:tx>
          <c:spPr>
            <a:ln w="25400">
              <a:solidFill>
                <a:srgbClr val="00CC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Feuil1!$B$10:$B$16</c:f>
              <c:numCache/>
            </c:numRef>
          </c:cat>
          <c:val>
            <c:numRef>
              <c:f>Feuil1!$BN$10:$BN$16</c:f>
              <c:numCache/>
            </c:numRef>
          </c:val>
          <c:smooth val="0"/>
        </c:ser>
        <c:ser>
          <c:idx val="64"/>
          <c:order val="64"/>
          <c:tx>
            <c:strRef>
              <c:f>Feuil1!$BO$9</c:f>
              <c:strCache>
                <c:ptCount val="1"/>
                <c:pt idx="0">
                  <c:v>56979</c:v>
                </c:pt>
              </c:strCache>
            </c:strRef>
          </c:tx>
          <c:spPr>
            <a:ln w="254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CCFFFF"/>
              </a:solidFill>
              <a:ln>
                <a:solidFill>
                  <a:srgbClr val="CCFFFF"/>
                </a:solidFill>
              </a:ln>
            </c:spPr>
          </c:marker>
          <c:cat>
            <c:numRef>
              <c:f>Feuil1!$B$10:$B$16</c:f>
              <c:numCache/>
            </c:numRef>
          </c:cat>
          <c:val>
            <c:numRef>
              <c:f>Feuil1!$BO$10:$BO$16</c:f>
              <c:numCache/>
            </c:numRef>
          </c:val>
          <c:smooth val="0"/>
        </c:ser>
        <c:marker val="1"/>
        <c:axId val="64827261"/>
        <c:axId val="46574438"/>
      </c:lineChart>
      <c:catAx>
        <c:axId val="6482726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46574438"/>
        <c:crosses val="autoZero"/>
        <c:auto val="1"/>
        <c:lblOffset val="100"/>
        <c:noMultiLvlLbl val="0"/>
      </c:catAx>
      <c:valAx>
        <c:axId val="46574438"/>
        <c:scaling>
          <c:orientation val="minMax"/>
          <c:max val="0.1"/>
          <c:min val="-0.0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Log10 differences from E. h. onager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4827261"/>
        <c:crossesAt val="1"/>
        <c:crossBetween val="midCat"/>
        <c:dispUnits/>
        <c:majorUnit val="0.05"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504825</xdr:colOff>
      <xdr:row>17</xdr:row>
      <xdr:rowOff>85725</xdr:rowOff>
    </xdr:from>
    <xdr:to>
      <xdr:col>12</xdr:col>
      <xdr:colOff>228600</xdr:colOff>
      <xdr:row>40</xdr:row>
      <xdr:rowOff>85725</xdr:rowOff>
    </xdr:to>
    <xdr:graphicFrame>
      <xdr:nvGraphicFramePr>
        <xdr:cNvPr id="1" name="Chart 7"/>
        <xdr:cNvGraphicFramePr/>
      </xdr:nvGraphicFramePr>
      <xdr:xfrm>
        <a:off x="1047750" y="2838450"/>
        <a:ext cx="5695950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48"/>
  <sheetViews>
    <sheetView tabSelected="1" workbookViewId="0" topLeftCell="A1">
      <selection activeCell="Q34" sqref="Q34"/>
    </sheetView>
  </sheetViews>
  <sheetFormatPr defaultColWidth="10.875" defaultRowHeight="12"/>
  <cols>
    <col min="1" max="20" width="7.125" style="0" customWidth="1"/>
    <col min="21" max="21" width="6.125" style="0" customWidth="1"/>
    <col min="22" max="24" width="7.125" style="0" customWidth="1"/>
    <col min="25" max="25" width="7.50390625" style="0" customWidth="1"/>
    <col min="26" max="34" width="7.125" style="0" customWidth="1"/>
    <col min="35" max="35" width="7.125" style="3" customWidth="1"/>
    <col min="36" max="16384" width="7.125" style="0" customWidth="1"/>
  </cols>
  <sheetData>
    <row r="1" spans="3:73" s="5" customFormat="1" ht="12.75">
      <c r="C1" s="4">
        <v>26000</v>
      </c>
      <c r="D1" s="4">
        <v>26042</v>
      </c>
      <c r="E1" s="4">
        <v>26043</v>
      </c>
      <c r="F1" s="4">
        <v>26073</v>
      </c>
      <c r="G1" s="4">
        <v>26074</v>
      </c>
      <c r="H1" s="4">
        <v>26092</v>
      </c>
      <c r="I1" s="4">
        <v>26094</v>
      </c>
      <c r="J1" s="4">
        <v>26802</v>
      </c>
      <c r="K1" s="4">
        <v>27940</v>
      </c>
      <c r="L1" s="4">
        <v>32351</v>
      </c>
      <c r="M1" s="4">
        <v>32761</v>
      </c>
      <c r="N1" s="4">
        <v>32799</v>
      </c>
      <c r="O1" s="4">
        <v>33532</v>
      </c>
      <c r="P1" s="4">
        <v>33801</v>
      </c>
      <c r="Q1" s="4">
        <v>35079</v>
      </c>
      <c r="R1" s="4">
        <v>35213</v>
      </c>
      <c r="S1" s="4">
        <v>35545</v>
      </c>
      <c r="T1" s="4">
        <v>36375</v>
      </c>
      <c r="U1" s="4">
        <v>36455</v>
      </c>
      <c r="V1" s="4">
        <v>36650</v>
      </c>
      <c r="W1" s="4">
        <v>36861</v>
      </c>
      <c r="X1" s="4">
        <v>38200</v>
      </c>
      <c r="Y1" s="4">
        <v>38688</v>
      </c>
      <c r="Z1" s="4">
        <v>38732</v>
      </c>
      <c r="AA1" s="4">
        <v>38733</v>
      </c>
      <c r="AB1" s="4">
        <v>38838</v>
      </c>
      <c r="AC1" s="4">
        <v>39203</v>
      </c>
      <c r="AD1" s="4">
        <v>39453</v>
      </c>
      <c r="AE1" s="4">
        <v>39454</v>
      </c>
      <c r="AF1" s="4">
        <v>39698</v>
      </c>
      <c r="AG1" s="4">
        <v>40585</v>
      </c>
      <c r="AH1" s="4">
        <v>41102</v>
      </c>
      <c r="AI1" s="4">
        <v>41238</v>
      </c>
      <c r="AJ1" s="4" t="s">
        <v>8</v>
      </c>
      <c r="AK1" s="4" t="s">
        <v>1</v>
      </c>
      <c r="AL1" s="4" t="s">
        <v>2</v>
      </c>
      <c r="AM1" s="4" t="s">
        <v>3</v>
      </c>
      <c r="AN1" s="4">
        <v>41935</v>
      </c>
      <c r="AO1" s="4" t="s">
        <v>4</v>
      </c>
      <c r="AP1" s="4">
        <v>41969</v>
      </c>
      <c r="AQ1" s="4">
        <v>42238</v>
      </c>
      <c r="AR1" s="4" t="s">
        <v>5</v>
      </c>
      <c r="AS1" s="4">
        <v>43505</v>
      </c>
      <c r="AT1" s="4" t="s">
        <v>6</v>
      </c>
      <c r="AU1" s="4">
        <v>43618</v>
      </c>
      <c r="AV1" s="4">
        <v>43718</v>
      </c>
      <c r="AW1" s="4">
        <v>43755</v>
      </c>
      <c r="AX1" s="4" t="s">
        <v>7</v>
      </c>
      <c r="AY1" s="4">
        <v>44384</v>
      </c>
      <c r="AZ1" s="4">
        <v>44789</v>
      </c>
      <c r="BA1" s="4">
        <v>45771</v>
      </c>
      <c r="BB1" s="4">
        <v>46688</v>
      </c>
      <c r="BC1" s="4">
        <v>46720</v>
      </c>
      <c r="BD1" s="4">
        <v>47699</v>
      </c>
      <c r="BE1" s="4">
        <v>48227</v>
      </c>
      <c r="BF1" s="4">
        <v>48694</v>
      </c>
      <c r="BG1" s="4">
        <v>48881</v>
      </c>
      <c r="BH1" s="4">
        <v>50713</v>
      </c>
      <c r="BI1" s="4">
        <v>51610</v>
      </c>
      <c r="BJ1" s="4">
        <v>51611</v>
      </c>
      <c r="BK1" s="4">
        <v>52095</v>
      </c>
      <c r="BL1" s="4">
        <v>52099</v>
      </c>
      <c r="BM1" s="4">
        <v>52100</v>
      </c>
      <c r="BN1" s="4">
        <v>52654</v>
      </c>
      <c r="BO1" s="4">
        <v>56979</v>
      </c>
      <c r="BT1" s="4"/>
      <c r="BU1" s="4"/>
    </row>
    <row r="2" spans="2:67" ht="12.75">
      <c r="B2">
        <v>1</v>
      </c>
      <c r="C2">
        <v>80</v>
      </c>
      <c r="D2">
        <v>80.5</v>
      </c>
      <c r="E2">
        <v>77.5</v>
      </c>
      <c r="F2">
        <v>80.5</v>
      </c>
      <c r="G2">
        <v>77.5</v>
      </c>
      <c r="H2">
        <v>83</v>
      </c>
      <c r="I2">
        <v>77</v>
      </c>
      <c r="J2">
        <v>80</v>
      </c>
      <c r="K2">
        <v>81</v>
      </c>
      <c r="L2">
        <v>77.5</v>
      </c>
      <c r="M2">
        <v>79</v>
      </c>
      <c r="N2">
        <v>80</v>
      </c>
      <c r="O2">
        <v>81.5</v>
      </c>
      <c r="P2">
        <v>80</v>
      </c>
      <c r="Q2">
        <v>78</v>
      </c>
      <c r="R2">
        <v>78</v>
      </c>
      <c r="S2">
        <v>79</v>
      </c>
      <c r="T2">
        <v>78</v>
      </c>
      <c r="U2">
        <v>80</v>
      </c>
      <c r="V2">
        <v>80.5</v>
      </c>
      <c r="W2">
        <v>76</v>
      </c>
      <c r="X2">
        <v>81</v>
      </c>
      <c r="Y2">
        <v>76.5</v>
      </c>
      <c r="Z2">
        <v>76</v>
      </c>
      <c r="AA2">
        <v>77.5</v>
      </c>
      <c r="AB2">
        <v>83</v>
      </c>
      <c r="AC2">
        <v>76</v>
      </c>
      <c r="AD2">
        <v>81</v>
      </c>
      <c r="AE2">
        <v>75</v>
      </c>
      <c r="AF2">
        <v>76</v>
      </c>
      <c r="AG2">
        <v>81</v>
      </c>
      <c r="AH2">
        <v>78</v>
      </c>
      <c r="AI2">
        <v>74.5</v>
      </c>
      <c r="AJ2">
        <v>75</v>
      </c>
      <c r="AK2">
        <v>80.25</v>
      </c>
      <c r="AL2">
        <v>79.5</v>
      </c>
      <c r="AM2">
        <v>79</v>
      </c>
      <c r="AN2">
        <v>80</v>
      </c>
      <c r="AO2">
        <v>77.5</v>
      </c>
      <c r="AP2">
        <v>81</v>
      </c>
      <c r="AQ2">
        <v>81</v>
      </c>
      <c r="AR2">
        <v>77.25</v>
      </c>
      <c r="AS2">
        <v>80.5</v>
      </c>
      <c r="AT2">
        <v>80</v>
      </c>
      <c r="AU2">
        <v>80</v>
      </c>
      <c r="AV2">
        <v>79.1</v>
      </c>
      <c r="AW2">
        <v>80.5</v>
      </c>
      <c r="AX2">
        <v>75.5</v>
      </c>
      <c r="AY2">
        <v>79</v>
      </c>
      <c r="AZ2">
        <v>78</v>
      </c>
      <c r="BA2">
        <v>77</v>
      </c>
      <c r="BB2">
        <v>78</v>
      </c>
      <c r="BC2">
        <v>81</v>
      </c>
      <c r="BD2">
        <v>84</v>
      </c>
      <c r="BE2">
        <v>81</v>
      </c>
      <c r="BF2">
        <v>80</v>
      </c>
      <c r="BG2">
        <v>77</v>
      </c>
      <c r="BH2">
        <v>78</v>
      </c>
      <c r="BI2">
        <v>78</v>
      </c>
      <c r="BJ2">
        <v>77</v>
      </c>
      <c r="BK2">
        <v>77</v>
      </c>
      <c r="BL2">
        <v>76</v>
      </c>
      <c r="BM2">
        <v>76</v>
      </c>
      <c r="BN2">
        <v>76</v>
      </c>
      <c r="BO2">
        <v>78</v>
      </c>
    </row>
    <row r="3" spans="2:67" ht="12.75">
      <c r="B3">
        <v>3</v>
      </c>
      <c r="C3">
        <v>28</v>
      </c>
      <c r="D3">
        <v>25.8</v>
      </c>
      <c r="E3">
        <v>25.3</v>
      </c>
      <c r="F3">
        <v>26.4</v>
      </c>
      <c r="G3">
        <v>25.6</v>
      </c>
      <c r="H3">
        <v>27</v>
      </c>
      <c r="I3">
        <v>25.2</v>
      </c>
      <c r="J3">
        <v>26.5</v>
      </c>
      <c r="K3">
        <v>26.5</v>
      </c>
      <c r="L3">
        <v>25</v>
      </c>
      <c r="M3">
        <v>25.9</v>
      </c>
      <c r="N3">
        <v>26.4</v>
      </c>
      <c r="O3">
        <v>28.8</v>
      </c>
      <c r="P3">
        <v>27</v>
      </c>
      <c r="Q3">
        <v>27.7</v>
      </c>
      <c r="R3">
        <v>25</v>
      </c>
      <c r="S3">
        <v>26.4</v>
      </c>
      <c r="T3">
        <v>25.5</v>
      </c>
      <c r="U3">
        <v>27</v>
      </c>
      <c r="V3">
        <v>27.8</v>
      </c>
      <c r="W3">
        <v>27.1</v>
      </c>
      <c r="X3">
        <v>26.9</v>
      </c>
      <c r="Y3">
        <v>25.6</v>
      </c>
      <c r="Z3">
        <v>25</v>
      </c>
      <c r="AA3">
        <v>27.5</v>
      </c>
      <c r="AB3">
        <v>25.9</v>
      </c>
      <c r="AC3">
        <v>25.7</v>
      </c>
      <c r="AD3">
        <v>27</v>
      </c>
      <c r="AE3">
        <v>26.3</v>
      </c>
      <c r="AF3">
        <v>25.5</v>
      </c>
      <c r="AG3">
        <v>26.2</v>
      </c>
      <c r="AH3">
        <v>25.5</v>
      </c>
      <c r="AI3">
        <v>25.8</v>
      </c>
      <c r="AJ3">
        <v>26.4</v>
      </c>
      <c r="AK3">
        <v>28</v>
      </c>
      <c r="AL3">
        <v>26.7</v>
      </c>
      <c r="AM3">
        <v>26.5</v>
      </c>
      <c r="AN3">
        <v>26.5</v>
      </c>
      <c r="AO3">
        <v>26.2</v>
      </c>
      <c r="AP3">
        <v>27.5</v>
      </c>
      <c r="AQ3">
        <v>26.1</v>
      </c>
      <c r="AR3">
        <v>27.55</v>
      </c>
      <c r="AS3">
        <v>27</v>
      </c>
      <c r="AT3">
        <v>27</v>
      </c>
      <c r="AU3">
        <v>26</v>
      </c>
      <c r="AV3">
        <v>26</v>
      </c>
      <c r="AW3">
        <v>29.5</v>
      </c>
      <c r="AX3">
        <v>26.25</v>
      </c>
      <c r="AY3">
        <v>26.2</v>
      </c>
      <c r="AZ3">
        <v>27.3</v>
      </c>
      <c r="BA3">
        <v>25</v>
      </c>
      <c r="BB3">
        <v>26.5</v>
      </c>
      <c r="BC3">
        <v>27.5</v>
      </c>
      <c r="BD3">
        <v>28.8</v>
      </c>
      <c r="BE3">
        <v>26</v>
      </c>
      <c r="BF3">
        <v>25.9</v>
      </c>
      <c r="BG3">
        <v>26.8</v>
      </c>
      <c r="BH3">
        <v>24.5</v>
      </c>
      <c r="BI3">
        <v>24.8</v>
      </c>
      <c r="BJ3">
        <v>25.8</v>
      </c>
      <c r="BK3">
        <v>24.4</v>
      </c>
      <c r="BL3">
        <v>25.8</v>
      </c>
      <c r="BM3">
        <v>25.9</v>
      </c>
      <c r="BN3">
        <v>26.3</v>
      </c>
      <c r="BO3">
        <v>25.8</v>
      </c>
    </row>
    <row r="4" spans="2:67" ht="12.75">
      <c r="B4">
        <v>4</v>
      </c>
      <c r="D4">
        <v>43</v>
      </c>
      <c r="G4">
        <v>42.5</v>
      </c>
      <c r="H4">
        <v>42</v>
      </c>
      <c r="I4">
        <v>43.5</v>
      </c>
      <c r="J4">
        <v>42.5</v>
      </c>
      <c r="K4">
        <v>43</v>
      </c>
      <c r="L4">
        <v>42.5</v>
      </c>
      <c r="M4">
        <v>42.5</v>
      </c>
      <c r="N4">
        <v>43</v>
      </c>
      <c r="O4">
        <v>43.5</v>
      </c>
      <c r="P4">
        <v>46</v>
      </c>
      <c r="Q4">
        <v>42.5</v>
      </c>
      <c r="R4">
        <v>42.5</v>
      </c>
      <c r="S4">
        <v>44</v>
      </c>
      <c r="U4">
        <v>43.5</v>
      </c>
      <c r="V4">
        <v>43</v>
      </c>
      <c r="W4">
        <v>42.5</v>
      </c>
      <c r="X4">
        <v>45.5</v>
      </c>
      <c r="Y4">
        <v>41.5</v>
      </c>
      <c r="Z4">
        <v>41</v>
      </c>
      <c r="AB4">
        <v>44</v>
      </c>
      <c r="AC4">
        <v>43</v>
      </c>
      <c r="AD4">
        <v>45</v>
      </c>
      <c r="AF4">
        <v>40.5</v>
      </c>
      <c r="AG4">
        <v>43</v>
      </c>
      <c r="AH4">
        <v>43.5</v>
      </c>
      <c r="AI4">
        <v>42.5</v>
      </c>
      <c r="AJ4">
        <v>43</v>
      </c>
      <c r="AK4">
        <v>43</v>
      </c>
      <c r="AL4">
        <v>41.5</v>
      </c>
      <c r="AM4">
        <v>42</v>
      </c>
      <c r="AN4">
        <v>42</v>
      </c>
      <c r="AO4">
        <v>40.75</v>
      </c>
      <c r="AP4">
        <v>45</v>
      </c>
      <c r="AQ4">
        <v>44.5</v>
      </c>
      <c r="AR4">
        <v>42</v>
      </c>
      <c r="AS4">
        <v>45</v>
      </c>
      <c r="AT4">
        <v>44.75</v>
      </c>
      <c r="AU4">
        <v>45</v>
      </c>
      <c r="AV4">
        <v>44.4</v>
      </c>
      <c r="AW4">
        <v>43</v>
      </c>
      <c r="AX4">
        <v>42</v>
      </c>
      <c r="AY4">
        <v>43</v>
      </c>
      <c r="AZ4">
        <v>44</v>
      </c>
      <c r="BA4">
        <v>40</v>
      </c>
      <c r="BB4">
        <v>42</v>
      </c>
      <c r="BC4">
        <v>45</v>
      </c>
      <c r="BD4">
        <v>46</v>
      </c>
      <c r="BE4">
        <v>43</v>
      </c>
      <c r="BF4">
        <v>44</v>
      </c>
      <c r="BG4">
        <v>44</v>
      </c>
      <c r="BH4">
        <v>42</v>
      </c>
      <c r="BI4">
        <v>42</v>
      </c>
      <c r="BJ4">
        <v>42</v>
      </c>
      <c r="BK4">
        <v>43</v>
      </c>
      <c r="BL4">
        <v>41</v>
      </c>
      <c r="BM4">
        <v>42</v>
      </c>
      <c r="BN4">
        <v>42</v>
      </c>
      <c r="BO4">
        <v>44</v>
      </c>
    </row>
    <row r="5" spans="2:67" ht="12.75">
      <c r="B5">
        <v>5</v>
      </c>
      <c r="D5">
        <v>32.5</v>
      </c>
      <c r="E5">
        <v>33.5</v>
      </c>
      <c r="F5">
        <v>32</v>
      </c>
      <c r="G5">
        <v>32</v>
      </c>
      <c r="H5">
        <v>32.5</v>
      </c>
      <c r="I5">
        <v>32</v>
      </c>
      <c r="J5">
        <v>32</v>
      </c>
      <c r="K5">
        <v>33.5</v>
      </c>
      <c r="L5">
        <v>32.5</v>
      </c>
      <c r="M5">
        <v>33.5</v>
      </c>
      <c r="N5">
        <v>31</v>
      </c>
      <c r="O5">
        <v>34.5</v>
      </c>
      <c r="P5">
        <v>32</v>
      </c>
      <c r="Q5">
        <v>32</v>
      </c>
      <c r="R5">
        <v>33</v>
      </c>
      <c r="S5">
        <v>33.5</v>
      </c>
      <c r="U5">
        <v>32</v>
      </c>
      <c r="V5">
        <v>32</v>
      </c>
      <c r="W5">
        <v>33</v>
      </c>
      <c r="X5">
        <v>35</v>
      </c>
      <c r="Y5">
        <v>31.5</v>
      </c>
      <c r="Z5">
        <v>32</v>
      </c>
      <c r="AB5">
        <v>35</v>
      </c>
      <c r="AC5">
        <v>33</v>
      </c>
      <c r="AD5">
        <v>33</v>
      </c>
      <c r="AF5">
        <v>32</v>
      </c>
      <c r="AG5">
        <v>33</v>
      </c>
      <c r="AH5">
        <v>32</v>
      </c>
      <c r="AI5">
        <v>32.5</v>
      </c>
      <c r="AJ5">
        <v>33</v>
      </c>
      <c r="AK5">
        <v>31.5</v>
      </c>
      <c r="AL5">
        <v>33.5</v>
      </c>
      <c r="AM5">
        <v>34</v>
      </c>
      <c r="AN5">
        <v>31.5</v>
      </c>
      <c r="AO5">
        <v>31.75</v>
      </c>
      <c r="AP5">
        <v>31.5</v>
      </c>
      <c r="AQ5">
        <v>33</v>
      </c>
      <c r="AR5">
        <v>31.5</v>
      </c>
      <c r="AS5">
        <v>34</v>
      </c>
      <c r="AT5">
        <v>32</v>
      </c>
      <c r="AU5">
        <v>32</v>
      </c>
      <c r="AV5">
        <v>32.8</v>
      </c>
      <c r="AW5">
        <v>35</v>
      </c>
      <c r="AX5">
        <v>33.25</v>
      </c>
      <c r="AY5">
        <v>33</v>
      </c>
      <c r="AZ5">
        <v>33</v>
      </c>
      <c r="BA5">
        <v>32</v>
      </c>
      <c r="BB5">
        <v>31</v>
      </c>
      <c r="BC5">
        <v>33</v>
      </c>
      <c r="BD5">
        <v>36</v>
      </c>
      <c r="BE5">
        <v>34</v>
      </c>
      <c r="BF5">
        <v>34</v>
      </c>
      <c r="BG5">
        <v>33</v>
      </c>
      <c r="BH5">
        <v>32</v>
      </c>
      <c r="BI5">
        <v>33</v>
      </c>
      <c r="BJ5">
        <v>33</v>
      </c>
      <c r="BK5">
        <v>32</v>
      </c>
      <c r="BL5">
        <v>33</v>
      </c>
      <c r="BM5">
        <v>34</v>
      </c>
      <c r="BN5">
        <v>32</v>
      </c>
      <c r="BO5">
        <v>34</v>
      </c>
    </row>
    <row r="6" spans="2:35" ht="12.75">
      <c r="B6" s="6">
        <v>6</v>
      </c>
      <c r="AI6"/>
    </row>
    <row r="7" spans="2:67" ht="12.75">
      <c r="B7">
        <v>14</v>
      </c>
      <c r="C7">
        <v>37</v>
      </c>
      <c r="D7">
        <v>37</v>
      </c>
      <c r="E7">
        <v>35.5</v>
      </c>
      <c r="F7">
        <v>40</v>
      </c>
      <c r="G7">
        <v>35.5</v>
      </c>
      <c r="H7">
        <v>37.5</v>
      </c>
      <c r="I7">
        <v>35</v>
      </c>
      <c r="J7">
        <v>37</v>
      </c>
      <c r="K7">
        <v>37</v>
      </c>
      <c r="L7">
        <v>35</v>
      </c>
      <c r="M7">
        <v>36</v>
      </c>
      <c r="N7">
        <v>37.5</v>
      </c>
      <c r="O7">
        <v>39</v>
      </c>
      <c r="P7">
        <v>37.5</v>
      </c>
      <c r="Q7">
        <v>38</v>
      </c>
      <c r="R7">
        <v>35</v>
      </c>
      <c r="S7">
        <v>38</v>
      </c>
      <c r="T7">
        <v>37</v>
      </c>
      <c r="U7">
        <v>37.5</v>
      </c>
      <c r="W7">
        <v>36.5</v>
      </c>
      <c r="X7">
        <v>38</v>
      </c>
      <c r="Y7">
        <v>35.5</v>
      </c>
      <c r="Z7">
        <v>38.5</v>
      </c>
      <c r="AB7">
        <v>37</v>
      </c>
      <c r="AC7">
        <v>35</v>
      </c>
      <c r="AD7">
        <v>36.5</v>
      </c>
      <c r="AE7">
        <v>35</v>
      </c>
      <c r="AF7">
        <v>35.5</v>
      </c>
      <c r="AG7">
        <v>36</v>
      </c>
      <c r="AH7">
        <v>37</v>
      </c>
      <c r="AI7">
        <v>36</v>
      </c>
      <c r="AJ7">
        <v>34</v>
      </c>
      <c r="AK7">
        <v>37</v>
      </c>
      <c r="AL7">
        <v>34.5</v>
      </c>
      <c r="AM7">
        <v>38</v>
      </c>
      <c r="AN7">
        <v>37</v>
      </c>
      <c r="AO7">
        <v>36</v>
      </c>
      <c r="AP7">
        <v>37.5</v>
      </c>
      <c r="AQ7">
        <v>37.5</v>
      </c>
      <c r="AR7">
        <v>38</v>
      </c>
      <c r="AS7">
        <v>37</v>
      </c>
      <c r="AT7">
        <v>37</v>
      </c>
      <c r="AU7">
        <v>39</v>
      </c>
      <c r="AV7">
        <v>35.5</v>
      </c>
      <c r="AW7">
        <v>37</v>
      </c>
      <c r="AX7">
        <v>35.5</v>
      </c>
      <c r="AY7">
        <v>38</v>
      </c>
      <c r="AZ7">
        <v>38</v>
      </c>
      <c r="BA7">
        <v>35</v>
      </c>
      <c r="BB7">
        <v>36</v>
      </c>
      <c r="BC7">
        <v>37</v>
      </c>
      <c r="BD7">
        <v>36</v>
      </c>
      <c r="BE7">
        <v>36</v>
      </c>
      <c r="BF7">
        <v>37</v>
      </c>
      <c r="BG7">
        <v>38</v>
      </c>
      <c r="BH7">
        <v>34</v>
      </c>
      <c r="BI7">
        <v>35</v>
      </c>
      <c r="BJ7">
        <v>35</v>
      </c>
      <c r="BK7">
        <v>35</v>
      </c>
      <c r="BL7">
        <v>35</v>
      </c>
      <c r="BM7">
        <v>36</v>
      </c>
      <c r="BN7">
        <v>36</v>
      </c>
      <c r="BO7">
        <v>36</v>
      </c>
    </row>
    <row r="8" spans="2:67" ht="12.75">
      <c r="B8">
        <v>10</v>
      </c>
      <c r="C8">
        <v>62</v>
      </c>
      <c r="E8">
        <v>57</v>
      </c>
      <c r="F8">
        <v>64</v>
      </c>
      <c r="G8">
        <v>55</v>
      </c>
      <c r="H8">
        <v>65</v>
      </c>
      <c r="I8">
        <v>60</v>
      </c>
      <c r="J8">
        <v>61</v>
      </c>
      <c r="K8">
        <v>63</v>
      </c>
      <c r="L8">
        <v>60</v>
      </c>
      <c r="M8">
        <v>54</v>
      </c>
      <c r="N8">
        <v>64</v>
      </c>
      <c r="O8">
        <v>62</v>
      </c>
      <c r="P8">
        <v>67</v>
      </c>
      <c r="Q8">
        <v>59</v>
      </c>
      <c r="R8">
        <v>60</v>
      </c>
      <c r="S8">
        <v>61</v>
      </c>
      <c r="T8">
        <v>62</v>
      </c>
      <c r="U8">
        <v>61</v>
      </c>
      <c r="V8">
        <v>62</v>
      </c>
      <c r="W8">
        <v>59</v>
      </c>
      <c r="X8">
        <v>61</v>
      </c>
      <c r="Y8">
        <v>59</v>
      </c>
      <c r="Z8">
        <v>57</v>
      </c>
      <c r="AB8">
        <v>62</v>
      </c>
      <c r="AC8">
        <v>58</v>
      </c>
      <c r="AD8">
        <v>64</v>
      </c>
      <c r="AE8">
        <v>58</v>
      </c>
      <c r="AF8">
        <v>58</v>
      </c>
      <c r="AG8">
        <v>63</v>
      </c>
      <c r="AH8">
        <v>60</v>
      </c>
      <c r="AI8">
        <v>63</v>
      </c>
      <c r="AJ8">
        <v>57.7</v>
      </c>
      <c r="AK8">
        <v>61</v>
      </c>
      <c r="AM8">
        <v>59.1</v>
      </c>
      <c r="AO8">
        <v>63.7</v>
      </c>
      <c r="AQ8">
        <v>64</v>
      </c>
      <c r="AR8">
        <v>62.4</v>
      </c>
      <c r="AT8">
        <v>66</v>
      </c>
      <c r="AU8">
        <v>65.3</v>
      </c>
      <c r="AX8">
        <v>60.8</v>
      </c>
      <c r="AY8">
        <v>60.9</v>
      </c>
      <c r="AZ8">
        <v>56.9</v>
      </c>
      <c r="BA8">
        <v>57.4</v>
      </c>
      <c r="BB8">
        <v>60.8</v>
      </c>
      <c r="BC8">
        <v>65.9</v>
      </c>
      <c r="BD8">
        <v>63.7</v>
      </c>
      <c r="BE8">
        <v>66.8</v>
      </c>
      <c r="BF8">
        <v>64.3</v>
      </c>
      <c r="BG8">
        <v>64.5</v>
      </c>
      <c r="BH8">
        <v>61.5</v>
      </c>
      <c r="BI8">
        <v>63.2</v>
      </c>
      <c r="BJ8">
        <v>59.2</v>
      </c>
      <c r="BK8">
        <v>63.8</v>
      </c>
      <c r="BL8">
        <v>57.3</v>
      </c>
      <c r="BM8">
        <v>55.9</v>
      </c>
      <c r="BN8">
        <v>61.8</v>
      </c>
      <c r="BO8">
        <v>62</v>
      </c>
    </row>
    <row r="9" spans="1:67" ht="12.75">
      <c r="A9" t="s">
        <v>0</v>
      </c>
      <c r="C9" s="1">
        <f aca="true" t="shared" si="0" ref="C9:N9">C1</f>
        <v>26000</v>
      </c>
      <c r="D9" s="1">
        <f t="shared" si="0"/>
        <v>26042</v>
      </c>
      <c r="E9" s="1">
        <f t="shared" si="0"/>
        <v>26043</v>
      </c>
      <c r="F9" s="1">
        <f t="shared" si="0"/>
        <v>26073</v>
      </c>
      <c r="G9" s="1">
        <f t="shared" si="0"/>
        <v>26074</v>
      </c>
      <c r="H9" s="1">
        <f>H1</f>
        <v>26092</v>
      </c>
      <c r="I9" s="1">
        <f>I1</f>
        <v>26094</v>
      </c>
      <c r="J9" s="1">
        <f>J1</f>
        <v>26802</v>
      </c>
      <c r="K9" s="1">
        <f>K1</f>
        <v>27940</v>
      </c>
      <c r="L9" s="1">
        <f t="shared" si="0"/>
        <v>32351</v>
      </c>
      <c r="M9" s="1">
        <f t="shared" si="0"/>
        <v>32761</v>
      </c>
      <c r="N9" s="1">
        <f t="shared" si="0"/>
        <v>32799</v>
      </c>
      <c r="O9" s="1">
        <f aca="true" t="shared" si="1" ref="O9:U9">O1</f>
        <v>33532</v>
      </c>
      <c r="P9" s="1">
        <f t="shared" si="1"/>
        <v>33801</v>
      </c>
      <c r="Q9" s="1">
        <f t="shared" si="1"/>
        <v>35079</v>
      </c>
      <c r="R9" s="1">
        <f t="shared" si="1"/>
        <v>35213</v>
      </c>
      <c r="S9" s="1">
        <f t="shared" si="1"/>
        <v>35545</v>
      </c>
      <c r="T9" s="1">
        <f t="shared" si="1"/>
        <v>36375</v>
      </c>
      <c r="U9" s="1">
        <f t="shared" si="1"/>
        <v>36455</v>
      </c>
      <c r="V9" s="1">
        <f aca="true" t="shared" si="2" ref="V9:AU9">V1</f>
        <v>36650</v>
      </c>
      <c r="W9" s="1">
        <f t="shared" si="2"/>
        <v>36861</v>
      </c>
      <c r="X9" s="1">
        <f t="shared" si="2"/>
        <v>38200</v>
      </c>
      <c r="Y9" s="1">
        <f t="shared" si="2"/>
        <v>38688</v>
      </c>
      <c r="Z9" s="1">
        <f t="shared" si="2"/>
        <v>38732</v>
      </c>
      <c r="AA9" s="1">
        <f t="shared" si="2"/>
        <v>38733</v>
      </c>
      <c r="AB9" s="1">
        <f t="shared" si="2"/>
        <v>38838</v>
      </c>
      <c r="AC9" s="1">
        <f t="shared" si="2"/>
        <v>39203</v>
      </c>
      <c r="AD9" s="1">
        <f t="shared" si="2"/>
        <v>39453</v>
      </c>
      <c r="AE9" s="1">
        <f t="shared" si="2"/>
        <v>39454</v>
      </c>
      <c r="AF9" s="1">
        <f t="shared" si="2"/>
        <v>39698</v>
      </c>
      <c r="AG9" s="1">
        <f t="shared" si="2"/>
        <v>40585</v>
      </c>
      <c r="AH9" s="1">
        <f t="shared" si="2"/>
        <v>41102</v>
      </c>
      <c r="AI9" s="1">
        <f t="shared" si="2"/>
        <v>41238</v>
      </c>
      <c r="AJ9" s="1" t="str">
        <f t="shared" si="2"/>
        <v>41647-b</v>
      </c>
      <c r="AK9" s="1" t="str">
        <f t="shared" si="2"/>
        <v>41732-X</v>
      </c>
      <c r="AL9" s="1" t="str">
        <f t="shared" si="2"/>
        <v>41733-a</v>
      </c>
      <c r="AM9" s="1" t="str">
        <f t="shared" si="2"/>
        <v>41733-b</v>
      </c>
      <c r="AN9" s="1">
        <f t="shared" si="2"/>
        <v>41935</v>
      </c>
      <c r="AO9" s="1" t="str">
        <f t="shared" si="2"/>
        <v>41968-X</v>
      </c>
      <c r="AP9" s="1">
        <f t="shared" si="2"/>
        <v>41969</v>
      </c>
      <c r="AQ9" s="1">
        <f t="shared" si="2"/>
        <v>42238</v>
      </c>
      <c r="AR9" s="1" t="str">
        <f t="shared" si="2"/>
        <v>43164-X</v>
      </c>
      <c r="AS9" s="7">
        <f>AS1</f>
        <v>43505</v>
      </c>
      <c r="AT9" s="1" t="str">
        <f t="shared" si="2"/>
        <v>43527-X</v>
      </c>
      <c r="AU9" s="1">
        <f t="shared" si="2"/>
        <v>43618</v>
      </c>
      <c r="AV9" s="1">
        <f aca="true" t="shared" si="3" ref="AV9:BB9">AV1</f>
        <v>43718</v>
      </c>
      <c r="AW9" s="1">
        <f t="shared" si="3"/>
        <v>43755</v>
      </c>
      <c r="AX9" s="1" t="str">
        <f t="shared" si="3"/>
        <v>43896-X</v>
      </c>
      <c r="AY9" s="1">
        <f t="shared" si="3"/>
        <v>44384</v>
      </c>
      <c r="AZ9" s="1">
        <f t="shared" si="3"/>
        <v>44789</v>
      </c>
      <c r="BA9" s="1">
        <f t="shared" si="3"/>
        <v>45771</v>
      </c>
      <c r="BB9" s="1">
        <f t="shared" si="3"/>
        <v>46688</v>
      </c>
      <c r="BC9" s="1">
        <f>BC1</f>
        <v>46720</v>
      </c>
      <c r="BD9" s="1">
        <f>BD1</f>
        <v>47699</v>
      </c>
      <c r="BE9" s="1">
        <f>BE1</f>
        <v>48227</v>
      </c>
      <c r="BF9" s="1">
        <f>BF1</f>
        <v>48694</v>
      </c>
      <c r="BG9" s="1">
        <f aca="true" t="shared" si="4" ref="BG9:BO9">BG1</f>
        <v>48881</v>
      </c>
      <c r="BH9" s="1">
        <f t="shared" si="4"/>
        <v>50713</v>
      </c>
      <c r="BI9" s="1">
        <f t="shared" si="4"/>
        <v>51610</v>
      </c>
      <c r="BJ9" s="1">
        <f t="shared" si="4"/>
        <v>51611</v>
      </c>
      <c r="BK9" s="1">
        <f t="shared" si="4"/>
        <v>52095</v>
      </c>
      <c r="BL9" s="1">
        <f t="shared" si="4"/>
        <v>52099</v>
      </c>
      <c r="BM9" s="1">
        <f t="shared" si="4"/>
        <v>52100</v>
      </c>
      <c r="BN9" s="1">
        <f t="shared" si="4"/>
        <v>52654</v>
      </c>
      <c r="BO9" s="1">
        <f t="shared" si="4"/>
        <v>56979</v>
      </c>
    </row>
    <row r="10" spans="1:67" ht="12.75">
      <c r="A10" s="2">
        <v>1.884</v>
      </c>
      <c r="B10">
        <v>1</v>
      </c>
      <c r="C10" s="2">
        <f aca="true" t="shared" si="5" ref="C10:AH10">LOG10(C2)-$A10</f>
        <v>0.01908998699194364</v>
      </c>
      <c r="D10" s="2">
        <f t="shared" si="5"/>
        <v>0.021795880367868614</v>
      </c>
      <c r="E10" s="2">
        <f t="shared" si="5"/>
        <v>0.005301702506310457</v>
      </c>
      <c r="F10" s="2">
        <f t="shared" si="5"/>
        <v>0.021795880367868614</v>
      </c>
      <c r="G10" s="2">
        <f t="shared" si="5"/>
        <v>0.005301702506310457</v>
      </c>
      <c r="H10" s="2">
        <f t="shared" si="5"/>
        <v>0.035078092376074066</v>
      </c>
      <c r="I10" s="2">
        <f t="shared" si="5"/>
        <v>0.0024907251724819446</v>
      </c>
      <c r="J10" s="2">
        <f t="shared" si="5"/>
        <v>0.01908998699194364</v>
      </c>
      <c r="K10" s="2">
        <f t="shared" si="5"/>
        <v>0.024485018878649845</v>
      </c>
      <c r="L10" s="2">
        <f t="shared" si="5"/>
        <v>0.005301702506310457</v>
      </c>
      <c r="M10" s="2">
        <f t="shared" si="5"/>
        <v>0.013627091290441484</v>
      </c>
      <c r="N10" s="2">
        <f t="shared" si="5"/>
        <v>0.01908998699194364</v>
      </c>
      <c r="O10" s="2">
        <f t="shared" si="5"/>
        <v>0.027157608739976746</v>
      </c>
      <c r="P10" s="2">
        <f t="shared" si="5"/>
        <v>0.01908998699194364</v>
      </c>
      <c r="Q10" s="2">
        <f t="shared" si="5"/>
        <v>0.008094602690480457</v>
      </c>
      <c r="R10" s="2">
        <f t="shared" si="5"/>
        <v>0.008094602690480457</v>
      </c>
      <c r="S10" s="2">
        <f t="shared" si="5"/>
        <v>0.013627091290441484</v>
      </c>
      <c r="T10" s="2">
        <f t="shared" si="5"/>
        <v>0.008094602690480457</v>
      </c>
      <c r="U10" s="2">
        <f t="shared" si="5"/>
        <v>0.01908998699194364</v>
      </c>
      <c r="V10" s="2">
        <f t="shared" si="5"/>
        <v>0.021795880367868614</v>
      </c>
      <c r="W10" s="2">
        <f t="shared" si="5"/>
        <v>-0.0031864077192085283</v>
      </c>
      <c r="X10" s="2">
        <f t="shared" si="5"/>
        <v>0.024485018878649845</v>
      </c>
      <c r="Y10" s="2">
        <f t="shared" si="5"/>
        <v>-0.00033856484638228324</v>
      </c>
      <c r="Z10" s="2">
        <f t="shared" si="5"/>
        <v>-0.0031864077192085283</v>
      </c>
      <c r="AA10" s="2">
        <f t="shared" si="5"/>
        <v>0.005301702506310457</v>
      </c>
      <c r="AB10" s="2">
        <f t="shared" si="5"/>
        <v>0.035078092376074066</v>
      </c>
      <c r="AC10" s="2">
        <f t="shared" si="5"/>
        <v>-0.0031864077192085283</v>
      </c>
      <c r="AD10" s="2">
        <f t="shared" si="5"/>
        <v>0.024485018878649845</v>
      </c>
      <c r="AE10" s="2">
        <f t="shared" si="5"/>
        <v>-0.008938736608299802</v>
      </c>
      <c r="AF10" s="2">
        <f t="shared" si="5"/>
        <v>-0.0031864077192085283</v>
      </c>
      <c r="AG10" s="2">
        <f t="shared" si="5"/>
        <v>0.024485018878649845</v>
      </c>
      <c r="AH10" s="2">
        <f t="shared" si="5"/>
        <v>0.008094602690480457</v>
      </c>
      <c r="AI10" s="2">
        <f aca="true" t="shared" si="6" ref="AI10:BO10">LOG10(AI2)-$A10</f>
        <v>-0.011843727251707126</v>
      </c>
      <c r="AJ10" s="2">
        <f t="shared" si="6"/>
        <v>-0.008938736608299802</v>
      </c>
      <c r="AK10" s="2">
        <f t="shared" si="6"/>
        <v>0.020445041076909698</v>
      </c>
      <c r="AL10" s="2">
        <f t="shared" si="6"/>
        <v>0.016367128656470387</v>
      </c>
      <c r="AM10" s="2">
        <f t="shared" si="6"/>
        <v>0.013627091290441484</v>
      </c>
      <c r="AN10" s="2">
        <f t="shared" si="6"/>
        <v>0.01908998699194364</v>
      </c>
      <c r="AO10" s="2">
        <f t="shared" si="6"/>
        <v>0.005301702506310457</v>
      </c>
      <c r="AP10" s="2">
        <f t="shared" si="6"/>
        <v>0.024485018878649845</v>
      </c>
      <c r="AQ10" s="2">
        <f t="shared" si="6"/>
        <v>0.024485018878649845</v>
      </c>
      <c r="AR10" s="2">
        <f t="shared" si="6"/>
        <v>0.0038984880968724323</v>
      </c>
      <c r="AS10" s="2">
        <f t="shared" si="6"/>
        <v>0.021795880367868614</v>
      </c>
      <c r="AT10" s="2">
        <f t="shared" si="6"/>
        <v>0.01908998699194364</v>
      </c>
      <c r="AU10" s="2">
        <f t="shared" si="6"/>
        <v>0.01908998699194364</v>
      </c>
      <c r="AV10" s="2">
        <f t="shared" si="6"/>
        <v>0.014176483497676529</v>
      </c>
      <c r="AW10" s="2">
        <f t="shared" si="6"/>
        <v>0.021795880367868614</v>
      </c>
      <c r="AX10" s="2">
        <f t="shared" si="6"/>
        <v>-0.0060530483708116645</v>
      </c>
      <c r="AY10" s="2">
        <f t="shared" si="6"/>
        <v>0.013627091290441484</v>
      </c>
      <c r="AZ10" s="2">
        <f t="shared" si="6"/>
        <v>0.008094602690480457</v>
      </c>
      <c r="BA10" s="2">
        <f t="shared" si="6"/>
        <v>0.0024907251724819446</v>
      </c>
      <c r="BB10" s="2">
        <f t="shared" si="6"/>
        <v>0.008094602690480457</v>
      </c>
      <c r="BC10" s="2">
        <f t="shared" si="6"/>
        <v>0.024485018878649845</v>
      </c>
      <c r="BD10" s="2">
        <f t="shared" si="6"/>
        <v>0.04027928606188169</v>
      </c>
      <c r="BE10" s="2">
        <f t="shared" si="6"/>
        <v>0.024485018878649845</v>
      </c>
      <c r="BF10" s="2">
        <f t="shared" si="6"/>
        <v>0.01908998699194364</v>
      </c>
      <c r="BG10" s="2">
        <f t="shared" si="6"/>
        <v>0.0024907251724819446</v>
      </c>
      <c r="BH10" s="2">
        <f t="shared" si="6"/>
        <v>0.008094602690480457</v>
      </c>
      <c r="BI10" s="2">
        <f t="shared" si="6"/>
        <v>0.008094602690480457</v>
      </c>
      <c r="BJ10" s="2">
        <f t="shared" si="6"/>
        <v>0.0024907251724819446</v>
      </c>
      <c r="BK10" s="2">
        <f t="shared" si="6"/>
        <v>0.0024907251724819446</v>
      </c>
      <c r="BL10" s="2">
        <f t="shared" si="6"/>
        <v>-0.0031864077192085283</v>
      </c>
      <c r="BM10" s="2">
        <f t="shared" si="6"/>
        <v>-0.0031864077192085283</v>
      </c>
      <c r="BN10" s="2">
        <f t="shared" si="6"/>
        <v>-0.0031864077192085283</v>
      </c>
      <c r="BO10" s="2">
        <f t="shared" si="6"/>
        <v>0.008094602690480457</v>
      </c>
    </row>
    <row r="11" spans="1:67" ht="12.75">
      <c r="A11" s="2">
        <v>1.39</v>
      </c>
      <c r="B11">
        <v>3</v>
      </c>
      <c r="C11" s="2">
        <f aca="true" t="shared" si="7" ref="C11:AH11">LOG10(C3)-$A11</f>
        <v>0.057158031342219306</v>
      </c>
      <c r="D11" s="2">
        <f t="shared" si="7"/>
        <v>0.021619705963230373</v>
      </c>
      <c r="E11" s="2">
        <f t="shared" si="7"/>
        <v>0.013120521175818078</v>
      </c>
      <c r="F11" s="2">
        <f t="shared" si="7"/>
        <v>0.031603926869831156</v>
      </c>
      <c r="G11" s="2">
        <f t="shared" si="7"/>
        <v>0.018239965311849682</v>
      </c>
      <c r="H11" s="2">
        <f t="shared" si="7"/>
        <v>0.04136376415898746</v>
      </c>
      <c r="I11" s="2">
        <f t="shared" si="7"/>
        <v>0.011400540781544288</v>
      </c>
      <c r="J11" s="2">
        <f t="shared" si="7"/>
        <v>0.033245873936808</v>
      </c>
      <c r="K11" s="2">
        <f t="shared" si="7"/>
        <v>0.033245873936808</v>
      </c>
      <c r="L11" s="2">
        <f t="shared" si="7"/>
        <v>0.007940008672037813</v>
      </c>
      <c r="M11" s="2">
        <f t="shared" si="7"/>
        <v>0.023299764081252006</v>
      </c>
      <c r="N11" s="2">
        <f t="shared" si="7"/>
        <v>0.031603926869831156</v>
      </c>
      <c r="O11" s="2">
        <f t="shared" si="7"/>
        <v>0.0693924877592309</v>
      </c>
      <c r="P11" s="2">
        <f t="shared" si="7"/>
        <v>0.04136376415898746</v>
      </c>
      <c r="Q11" s="2">
        <f t="shared" si="7"/>
        <v>0.052479769064448734</v>
      </c>
      <c r="R11" s="2">
        <f t="shared" si="7"/>
        <v>0.007940008672037813</v>
      </c>
      <c r="S11" s="2">
        <f t="shared" si="7"/>
        <v>0.031603926869831156</v>
      </c>
      <c r="T11" s="2">
        <f t="shared" si="7"/>
        <v>0.01654018043395533</v>
      </c>
      <c r="U11" s="2">
        <f t="shared" si="7"/>
        <v>0.04136376415898746</v>
      </c>
      <c r="V11" s="2">
        <f t="shared" si="7"/>
        <v>0.054044795918076316</v>
      </c>
      <c r="W11" s="2">
        <f t="shared" si="7"/>
        <v>0.04296929087440593</v>
      </c>
      <c r="X11" s="2">
        <f t="shared" si="7"/>
        <v>0.03975228000240816</v>
      </c>
      <c r="Y11" s="2">
        <f t="shared" si="7"/>
        <v>0.018239965311849682</v>
      </c>
      <c r="Z11" s="2">
        <f t="shared" si="7"/>
        <v>0.007940008672037813</v>
      </c>
      <c r="AA11" s="2">
        <f t="shared" si="7"/>
        <v>0.04933269383026273</v>
      </c>
      <c r="AB11" s="2">
        <f t="shared" si="7"/>
        <v>0.023299764081252006</v>
      </c>
      <c r="AC11" s="2">
        <f t="shared" si="7"/>
        <v>0.01993312333129471</v>
      </c>
      <c r="AD11" s="2">
        <f t="shared" si="7"/>
        <v>0.04136376415898746</v>
      </c>
      <c r="AE11" s="2">
        <f t="shared" si="7"/>
        <v>0.029955748489757905</v>
      </c>
      <c r="AF11" s="2">
        <f t="shared" si="7"/>
        <v>0.01654018043395533</v>
      </c>
      <c r="AG11" s="2">
        <f t="shared" si="7"/>
        <v>0.02830129131974557</v>
      </c>
      <c r="AH11" s="2">
        <f t="shared" si="7"/>
        <v>0.01654018043395533</v>
      </c>
      <c r="AI11" s="2">
        <f aca="true" t="shared" si="8" ref="AI11:BO11">LOG10(AI3)-$A11</f>
        <v>0.021619705963230373</v>
      </c>
      <c r="AJ11" s="2">
        <f t="shared" si="8"/>
        <v>0.031603926869831156</v>
      </c>
      <c r="AK11" s="2">
        <f t="shared" si="8"/>
        <v>0.057158031342219306</v>
      </c>
      <c r="AL11" s="2">
        <f t="shared" si="8"/>
        <v>0.036511261364575276</v>
      </c>
      <c r="AM11" s="2">
        <f t="shared" si="8"/>
        <v>0.033245873936808</v>
      </c>
      <c r="AN11" s="2">
        <f t="shared" si="8"/>
        <v>0.033245873936808</v>
      </c>
      <c r="AO11" s="2">
        <f t="shared" si="8"/>
        <v>0.02830129131974557</v>
      </c>
      <c r="AP11" s="2">
        <f t="shared" si="8"/>
        <v>0.04933269383026273</v>
      </c>
      <c r="AQ11" s="2">
        <f t="shared" si="8"/>
        <v>0.02664050733828116</v>
      </c>
      <c r="AR11" s="2">
        <f t="shared" si="8"/>
        <v>0.05012160318780401</v>
      </c>
      <c r="AS11" s="2">
        <f t="shared" si="8"/>
        <v>0.04136376415898746</v>
      </c>
      <c r="AT11" s="2">
        <f t="shared" si="8"/>
        <v>0.04136376415898746</v>
      </c>
      <c r="AU11" s="2">
        <f t="shared" si="8"/>
        <v>0.02497334797081807</v>
      </c>
      <c r="AV11" s="2">
        <f t="shared" si="8"/>
        <v>0.02497334797081807</v>
      </c>
      <c r="AW11" s="2">
        <f t="shared" si="8"/>
        <v>0.07982201597816307</v>
      </c>
      <c r="AX11" s="2">
        <f t="shared" si="8"/>
        <v>0.029129307741975863</v>
      </c>
      <c r="AY11" s="2">
        <f t="shared" si="8"/>
        <v>0.02830129131974557</v>
      </c>
      <c r="AZ11" s="2">
        <f t="shared" si="8"/>
        <v>0.04616264704075612</v>
      </c>
      <c r="BA11" s="2">
        <f t="shared" si="8"/>
        <v>0.007940008672037813</v>
      </c>
      <c r="BB11" s="2">
        <f t="shared" si="8"/>
        <v>0.033245873936808</v>
      </c>
      <c r="BC11" s="2">
        <f t="shared" si="8"/>
        <v>0.04933269383026273</v>
      </c>
      <c r="BD11" s="2">
        <f t="shared" si="8"/>
        <v>0.0693924877592309</v>
      </c>
      <c r="BE11" s="2">
        <f t="shared" si="8"/>
        <v>0.02497334797081807</v>
      </c>
      <c r="BF11" s="2">
        <f t="shared" si="8"/>
        <v>0.023299764081252006</v>
      </c>
      <c r="BG11" s="2">
        <f t="shared" si="8"/>
        <v>0.03813479402878883</v>
      </c>
      <c r="BH11" s="2">
        <f t="shared" si="8"/>
        <v>-0.0008339156354675303</v>
      </c>
      <c r="BI11" s="2">
        <f t="shared" si="8"/>
        <v>0.0044516808262162755</v>
      </c>
      <c r="BJ11" s="2">
        <f t="shared" si="8"/>
        <v>0.021619705963230373</v>
      </c>
      <c r="BK11" s="2">
        <f t="shared" si="8"/>
        <v>-0.0026101736612704762</v>
      </c>
      <c r="BL11" s="2">
        <f t="shared" si="8"/>
        <v>0.021619705963230373</v>
      </c>
      <c r="BM11" s="2">
        <f t="shared" si="8"/>
        <v>0.023299764081252006</v>
      </c>
      <c r="BN11" s="2">
        <f t="shared" si="8"/>
        <v>0.029955748489757905</v>
      </c>
      <c r="BO11" s="2">
        <f t="shared" si="8"/>
        <v>0.021619705963230373</v>
      </c>
    </row>
    <row r="12" spans="1:67" ht="12.75">
      <c r="A12" s="2">
        <v>1.614</v>
      </c>
      <c r="B12">
        <v>4</v>
      </c>
      <c r="C12" s="2"/>
      <c r="D12" s="2"/>
      <c r="E12" s="2"/>
      <c r="F12" s="2"/>
      <c r="G12" s="2">
        <f aca="true" t="shared" si="9" ref="G12:S12">LOG10(G4)-$A12</f>
        <v>0.0143889300503115</v>
      </c>
      <c r="H12" s="2">
        <f t="shared" si="9"/>
        <v>0.009249290397900456</v>
      </c>
      <c r="I12" s="2">
        <f t="shared" si="9"/>
        <v>0.02448925695463733</v>
      </c>
      <c r="J12" s="2">
        <f t="shared" si="9"/>
        <v>0.0143889300503115</v>
      </c>
      <c r="K12" s="2">
        <f t="shared" si="9"/>
        <v>0.01946845557958632</v>
      </c>
      <c r="L12" s="2">
        <f t="shared" si="9"/>
        <v>0.0143889300503115</v>
      </c>
      <c r="M12" s="2">
        <f t="shared" si="9"/>
        <v>0.0143889300503115</v>
      </c>
      <c r="N12" s="2">
        <f t="shared" si="9"/>
        <v>0.01946845557958632</v>
      </c>
      <c r="O12" s="2">
        <f t="shared" si="9"/>
        <v>0.02448925695463733</v>
      </c>
      <c r="P12" s="2">
        <f t="shared" si="9"/>
        <v>0.04875783168157399</v>
      </c>
      <c r="Q12" s="2">
        <f t="shared" si="9"/>
        <v>0.0143889300503115</v>
      </c>
      <c r="R12" s="2">
        <f t="shared" si="9"/>
        <v>0.0143889300503115</v>
      </c>
      <c r="S12" s="2">
        <f t="shared" si="9"/>
        <v>0.029452676486187324</v>
      </c>
      <c r="T12" s="2"/>
      <c r="U12" s="2">
        <f aca="true" t="shared" si="10" ref="U12:Z13">LOG10(U4)-$A12</f>
        <v>0.02448925695463733</v>
      </c>
      <c r="V12" s="2">
        <f t="shared" si="10"/>
        <v>0.01946845557958632</v>
      </c>
      <c r="W12" s="2">
        <f t="shared" si="10"/>
        <v>0.0143889300503115</v>
      </c>
      <c r="X12" s="2">
        <f t="shared" si="10"/>
        <v>0.04401139665711229</v>
      </c>
      <c r="Y12" s="2">
        <f t="shared" si="10"/>
        <v>0.004048096712092608</v>
      </c>
      <c r="Z12" s="2">
        <f t="shared" si="10"/>
        <v>-0.0012161432802646477</v>
      </c>
      <c r="AA12" s="2"/>
      <c r="AB12" s="2">
        <f aca="true" t="shared" si="11" ref="AB12:AD13">LOG10(AB4)-$A12</f>
        <v>0.029452676486187324</v>
      </c>
      <c r="AC12" s="2">
        <f t="shared" si="11"/>
        <v>0.01946845557958632</v>
      </c>
      <c r="AD12" s="2">
        <f t="shared" si="11"/>
        <v>0.03921251377534363</v>
      </c>
      <c r="AE12" s="2"/>
      <c r="AF12" s="2">
        <f aca="true" t="shared" si="12" ref="AF12:BO12">LOG10(AF4)-$A12</f>
        <v>-0.006544976785331613</v>
      </c>
      <c r="AG12" s="2">
        <f t="shared" si="12"/>
        <v>0.01946845557958632</v>
      </c>
      <c r="AH12" s="2">
        <f t="shared" si="12"/>
        <v>0.02448925695463733</v>
      </c>
      <c r="AI12" s="2">
        <f t="shared" si="12"/>
        <v>0.0143889300503115</v>
      </c>
      <c r="AJ12" s="2">
        <f t="shared" si="12"/>
        <v>0.01946845557958632</v>
      </c>
      <c r="AK12" s="2">
        <f t="shared" si="12"/>
        <v>0.01946845557958632</v>
      </c>
      <c r="AL12" s="2">
        <f t="shared" si="12"/>
        <v>0.004048096712092608</v>
      </c>
      <c r="AM12" s="2">
        <f t="shared" si="12"/>
        <v>0.009249290397900456</v>
      </c>
      <c r="AN12" s="2">
        <f t="shared" si="12"/>
        <v>0.009249290397900456</v>
      </c>
      <c r="AO12" s="2">
        <f t="shared" si="12"/>
        <v>-0.0038723869240047115</v>
      </c>
      <c r="AP12" s="2">
        <f t="shared" si="12"/>
        <v>0.03921251377534363</v>
      </c>
      <c r="AQ12" s="2">
        <f t="shared" si="12"/>
        <v>0.034360010980931444</v>
      </c>
      <c r="AR12" s="2">
        <f t="shared" si="12"/>
        <v>0.009249290397900456</v>
      </c>
      <c r="AS12" s="2">
        <f t="shared" si="12"/>
        <v>0.03921251377534363</v>
      </c>
      <c r="AT12" s="2">
        <f t="shared" si="12"/>
        <v>0.036793039651930703</v>
      </c>
      <c r="AU12" s="2">
        <f t="shared" si="12"/>
        <v>0.03921251377534363</v>
      </c>
      <c r="AV12" s="2">
        <f t="shared" si="12"/>
        <v>0.03338297011461977</v>
      </c>
      <c r="AW12" s="2">
        <f t="shared" si="12"/>
        <v>0.01946845557958632</v>
      </c>
      <c r="AX12" s="2">
        <f t="shared" si="12"/>
        <v>0.009249290397900456</v>
      </c>
      <c r="AY12" s="2">
        <f t="shared" si="12"/>
        <v>0.01946845557958632</v>
      </c>
      <c r="AZ12" s="2">
        <f t="shared" si="12"/>
        <v>0.029452676486187324</v>
      </c>
      <c r="BA12" s="2">
        <f t="shared" si="12"/>
        <v>-0.011940008672037816</v>
      </c>
      <c r="BB12" s="2">
        <f t="shared" si="12"/>
        <v>0.009249290397900456</v>
      </c>
      <c r="BC12" s="2">
        <f t="shared" si="12"/>
        <v>0.03921251377534363</v>
      </c>
      <c r="BD12" s="2">
        <f t="shared" si="12"/>
        <v>0.04875783168157399</v>
      </c>
      <c r="BE12" s="2">
        <f t="shared" si="12"/>
        <v>0.01946845557958632</v>
      </c>
      <c r="BF12" s="2">
        <f t="shared" si="12"/>
        <v>0.029452676486187324</v>
      </c>
      <c r="BG12" s="2">
        <f t="shared" si="12"/>
        <v>0.029452676486187324</v>
      </c>
      <c r="BH12" s="2">
        <f t="shared" si="12"/>
        <v>0.009249290397900456</v>
      </c>
      <c r="BI12" s="2">
        <f t="shared" si="12"/>
        <v>0.009249290397900456</v>
      </c>
      <c r="BJ12" s="2">
        <f t="shared" si="12"/>
        <v>0.009249290397900456</v>
      </c>
      <c r="BK12" s="2">
        <f t="shared" si="12"/>
        <v>0.01946845557958632</v>
      </c>
      <c r="BL12" s="2">
        <f t="shared" si="12"/>
        <v>-0.0012161432802646477</v>
      </c>
      <c r="BM12" s="2">
        <f t="shared" si="12"/>
        <v>0.009249290397900456</v>
      </c>
      <c r="BN12" s="2">
        <f t="shared" si="12"/>
        <v>0.009249290397900456</v>
      </c>
      <c r="BO12" s="2">
        <f t="shared" si="12"/>
        <v>0.029452676486187324</v>
      </c>
    </row>
    <row r="13" spans="1:67" ht="12.75">
      <c r="A13" s="2">
        <v>1.489</v>
      </c>
      <c r="B13">
        <v>5</v>
      </c>
      <c r="C13" s="2"/>
      <c r="D13" s="2"/>
      <c r="E13" s="2">
        <f>LOG10(E5)-$A13</f>
        <v>0.036044807036845095</v>
      </c>
      <c r="F13" s="2">
        <f>LOG10(F5)-$A13</f>
        <v>0.016149978319905944</v>
      </c>
      <c r="G13" s="2">
        <f aca="true" t="shared" si="13" ref="G13:S13">LOG10(G5)-$A13</f>
        <v>0.016149978319905944</v>
      </c>
      <c r="H13" s="2">
        <f t="shared" si="13"/>
        <v>0.022883360978874334</v>
      </c>
      <c r="I13" s="2">
        <f t="shared" si="13"/>
        <v>0.016149978319905944</v>
      </c>
      <c r="J13" s="2">
        <f t="shared" si="13"/>
        <v>0.016149978319905944</v>
      </c>
      <c r="K13" s="2">
        <f t="shared" si="13"/>
        <v>0.036044807036845095</v>
      </c>
      <c r="L13" s="2">
        <f t="shared" si="13"/>
        <v>0.022883360978874334</v>
      </c>
      <c r="M13" s="2">
        <f t="shared" si="13"/>
        <v>0.036044807036845095</v>
      </c>
      <c r="N13" s="2">
        <f t="shared" si="13"/>
        <v>0.002361693834272538</v>
      </c>
      <c r="O13" s="2">
        <f t="shared" si="13"/>
        <v>0.04881909507327409</v>
      </c>
      <c r="P13" s="2">
        <f t="shared" si="13"/>
        <v>0.016149978319905944</v>
      </c>
      <c r="Q13" s="2">
        <f t="shared" si="13"/>
        <v>0.016149978319905944</v>
      </c>
      <c r="R13" s="2">
        <f t="shared" si="13"/>
        <v>0.02951393987788742</v>
      </c>
      <c r="S13" s="2">
        <f t="shared" si="13"/>
        <v>0.036044807036845095</v>
      </c>
      <c r="T13" s="2"/>
      <c r="U13" s="2">
        <f t="shared" si="10"/>
        <v>0.016149978319905944</v>
      </c>
      <c r="V13" s="2">
        <f t="shared" si="10"/>
        <v>0.016149978319905944</v>
      </c>
      <c r="W13" s="2">
        <f t="shared" si="10"/>
        <v>0.02951393987788742</v>
      </c>
      <c r="X13" s="2">
        <f t="shared" si="10"/>
        <v>0.05506804435027557</v>
      </c>
      <c r="Y13" s="2">
        <f t="shared" si="10"/>
        <v>0.009310553789600329</v>
      </c>
      <c r="Z13" s="2">
        <f t="shared" si="10"/>
        <v>0.016149978319905944</v>
      </c>
      <c r="AA13" s="2"/>
      <c r="AB13" s="2">
        <f t="shared" si="11"/>
        <v>0.05506804435027557</v>
      </c>
      <c r="AC13" s="2">
        <f t="shared" si="11"/>
        <v>0.02951393987788742</v>
      </c>
      <c r="AD13" s="2">
        <f t="shared" si="11"/>
        <v>0.02951393987788742</v>
      </c>
      <c r="AE13" s="2"/>
      <c r="AF13" s="2">
        <f aca="true" t="shared" si="14" ref="AF13:BO13">LOG10(AF5)-$A13</f>
        <v>0.016149978319905944</v>
      </c>
      <c r="AG13" s="2">
        <f t="shared" si="14"/>
        <v>0.02951393987788742</v>
      </c>
      <c r="AH13" s="2">
        <f t="shared" si="14"/>
        <v>0.016149978319905944</v>
      </c>
      <c r="AI13" s="2">
        <f t="shared" si="14"/>
        <v>0.022883360978874334</v>
      </c>
      <c r="AJ13" s="2">
        <f t="shared" si="14"/>
        <v>0.02951393987788742</v>
      </c>
      <c r="AK13" s="2">
        <f t="shared" si="14"/>
        <v>0.009310553789600329</v>
      </c>
      <c r="AL13" s="2">
        <f t="shared" si="14"/>
        <v>0.036044807036845095</v>
      </c>
      <c r="AM13" s="2">
        <f t="shared" si="14"/>
        <v>0.04247891704225504</v>
      </c>
      <c r="AN13" s="2">
        <f t="shared" si="14"/>
        <v>0.009310553789600329</v>
      </c>
      <c r="AO13" s="2">
        <f t="shared" si="14"/>
        <v>0.012743729627994416</v>
      </c>
      <c r="AP13" s="2">
        <f t="shared" si="14"/>
        <v>0.009310553789600329</v>
      </c>
      <c r="AQ13" s="2">
        <f t="shared" si="14"/>
        <v>0.02951393987788742</v>
      </c>
      <c r="AR13" s="2">
        <f t="shared" si="14"/>
        <v>0.009310553789600329</v>
      </c>
      <c r="AS13" s="2">
        <f t="shared" si="14"/>
        <v>0.04247891704225504</v>
      </c>
      <c r="AT13" s="2">
        <f t="shared" si="14"/>
        <v>0.016149978319905944</v>
      </c>
      <c r="AU13" s="2">
        <f t="shared" si="14"/>
        <v>0.016149978319905944</v>
      </c>
      <c r="AV13" s="2">
        <f t="shared" si="14"/>
        <v>0.02687384371167889</v>
      </c>
      <c r="AW13" s="2">
        <f t="shared" si="14"/>
        <v>0.05506804435027557</v>
      </c>
      <c r="AX13" s="2">
        <f t="shared" si="14"/>
        <v>0.0327916496391234</v>
      </c>
      <c r="AY13" s="2">
        <f t="shared" si="14"/>
        <v>0.02951393987788742</v>
      </c>
      <c r="AZ13" s="2">
        <f t="shared" si="14"/>
        <v>0.02951393987788742</v>
      </c>
      <c r="BA13" s="2">
        <f t="shared" si="14"/>
        <v>0.016149978319905944</v>
      </c>
      <c r="BB13" s="2">
        <f t="shared" si="14"/>
        <v>0.002361693834272538</v>
      </c>
      <c r="BC13" s="2">
        <f t="shared" si="14"/>
        <v>0.02951393987788742</v>
      </c>
      <c r="BD13" s="2">
        <f t="shared" si="14"/>
        <v>0.06730250076728717</v>
      </c>
      <c r="BE13" s="2">
        <f t="shared" si="14"/>
        <v>0.04247891704225504</v>
      </c>
      <c r="BF13" s="2">
        <f t="shared" si="14"/>
        <v>0.04247891704225504</v>
      </c>
      <c r="BG13" s="2">
        <f t="shared" si="14"/>
        <v>0.02951393987788742</v>
      </c>
      <c r="BH13" s="2">
        <f t="shared" si="14"/>
        <v>0.016149978319905944</v>
      </c>
      <c r="BI13" s="2">
        <f t="shared" si="14"/>
        <v>0.02951393987788742</v>
      </c>
      <c r="BJ13" s="2">
        <f t="shared" si="14"/>
        <v>0.02951393987788742</v>
      </c>
      <c r="BK13" s="2">
        <f t="shared" si="14"/>
        <v>0.016149978319905944</v>
      </c>
      <c r="BL13" s="2">
        <f t="shared" si="14"/>
        <v>0.02951393987788742</v>
      </c>
      <c r="BM13" s="2">
        <f t="shared" si="14"/>
        <v>0.04247891704225504</v>
      </c>
      <c r="BN13" s="2">
        <f t="shared" si="14"/>
        <v>0.016149978319905944</v>
      </c>
      <c r="BO13" s="2">
        <f t="shared" si="14"/>
        <v>0.04247891704225504</v>
      </c>
    </row>
    <row r="14" spans="1:67" ht="12.75">
      <c r="A14" s="2">
        <v>1.564</v>
      </c>
      <c r="B14">
        <v>6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</row>
    <row r="15" spans="1:67" ht="12.75">
      <c r="A15" s="2">
        <v>1.551</v>
      </c>
      <c r="B15">
        <v>14</v>
      </c>
      <c r="C15" s="2">
        <f aca="true" t="shared" si="15" ref="C15:U15">LOG10(C7)-$A15</f>
        <v>0.01720172406699505</v>
      </c>
      <c r="D15" s="2">
        <f t="shared" si="15"/>
        <v>0.01720172406699505</v>
      </c>
      <c r="E15" s="2">
        <f t="shared" si="15"/>
        <v>-0.000771646944905946</v>
      </c>
      <c r="F15" s="2">
        <f t="shared" si="15"/>
        <v>0.05105999132796235</v>
      </c>
      <c r="G15" s="2">
        <f t="shared" si="15"/>
        <v>-0.000771646944905946</v>
      </c>
      <c r="H15" s="2">
        <f t="shared" si="15"/>
        <v>0.023031267727718907</v>
      </c>
      <c r="I15" s="2">
        <f t="shared" si="15"/>
        <v>-0.006931955649724264</v>
      </c>
      <c r="J15" s="2">
        <f t="shared" si="15"/>
        <v>0.01720172406699505</v>
      </c>
      <c r="K15" s="2">
        <f t="shared" si="15"/>
        <v>0.01720172406699505</v>
      </c>
      <c r="L15" s="2">
        <f t="shared" si="15"/>
        <v>-0.006931955649724264</v>
      </c>
      <c r="M15" s="2">
        <f t="shared" si="15"/>
        <v>0.0053025007672873326</v>
      </c>
      <c r="N15" s="2">
        <f t="shared" si="15"/>
        <v>0.023031267727718907</v>
      </c>
      <c r="O15" s="2">
        <f t="shared" si="15"/>
        <v>0.040064607026499166</v>
      </c>
      <c r="P15" s="2">
        <f t="shared" si="15"/>
        <v>0.023031267727718907</v>
      </c>
      <c r="Q15" s="2">
        <f t="shared" si="15"/>
        <v>0.02878359661681018</v>
      </c>
      <c r="R15" s="2">
        <f t="shared" si="15"/>
        <v>-0.006931955649724264</v>
      </c>
      <c r="S15" s="2">
        <f t="shared" si="15"/>
        <v>0.02878359661681018</v>
      </c>
      <c r="T15" s="2">
        <f t="shared" si="15"/>
        <v>0.01720172406699505</v>
      </c>
      <c r="U15" s="2">
        <f t="shared" si="15"/>
        <v>0.023031267727718907</v>
      </c>
      <c r="V15" s="2"/>
      <c r="W15" s="2">
        <f aca="true" t="shared" si="16" ref="W15:Z16">LOG10(W7)-$A15</f>
        <v>0.011292864456474705</v>
      </c>
      <c r="X15" s="2">
        <f t="shared" si="16"/>
        <v>0.02878359661681018</v>
      </c>
      <c r="Y15" s="2">
        <f t="shared" si="16"/>
        <v>-0.000771646944905946</v>
      </c>
      <c r="Z15" s="2">
        <f t="shared" si="16"/>
        <v>0.034460729508500654</v>
      </c>
      <c r="AA15" s="2"/>
      <c r="AB15" s="2">
        <f aca="true" t="shared" si="17" ref="AB15:BO15">LOG10(AB7)-$A15</f>
        <v>0.01720172406699505</v>
      </c>
      <c r="AC15" s="2">
        <f t="shared" si="17"/>
        <v>-0.006931955649724264</v>
      </c>
      <c r="AD15" s="2">
        <f t="shared" si="17"/>
        <v>0.011292864456474705</v>
      </c>
      <c r="AE15" s="2">
        <f t="shared" si="17"/>
        <v>-0.006931955649724264</v>
      </c>
      <c r="AF15" s="2">
        <f t="shared" si="17"/>
        <v>-0.000771646944905946</v>
      </c>
      <c r="AG15" s="2">
        <f t="shared" si="17"/>
        <v>0.0053025007672873326</v>
      </c>
      <c r="AH15" s="2">
        <f t="shared" si="17"/>
        <v>0.01720172406699505</v>
      </c>
      <c r="AI15" s="2">
        <f t="shared" si="17"/>
        <v>0.0053025007672873326</v>
      </c>
      <c r="AJ15" s="2">
        <f t="shared" si="17"/>
        <v>-0.019521082957744795</v>
      </c>
      <c r="AK15" s="2">
        <f t="shared" si="17"/>
        <v>0.01720172406699505</v>
      </c>
      <c r="AL15" s="2">
        <f t="shared" si="17"/>
        <v>-0.013180904926725745</v>
      </c>
      <c r="AM15" s="2">
        <f t="shared" si="17"/>
        <v>0.02878359661681018</v>
      </c>
      <c r="AN15" s="2">
        <f t="shared" si="17"/>
        <v>0.01720172406699505</v>
      </c>
      <c r="AO15" s="2">
        <f t="shared" si="17"/>
        <v>0.0053025007672873326</v>
      </c>
      <c r="AP15" s="2">
        <f t="shared" si="17"/>
        <v>0.023031267727718907</v>
      </c>
      <c r="AQ15" s="2">
        <f t="shared" si="17"/>
        <v>0.023031267727718907</v>
      </c>
      <c r="AR15" s="2">
        <f t="shared" si="17"/>
        <v>0.02878359661681018</v>
      </c>
      <c r="AS15" s="2">
        <f t="shared" si="17"/>
        <v>0.01720172406699505</v>
      </c>
      <c r="AT15" s="2">
        <f t="shared" si="17"/>
        <v>0.01720172406699505</v>
      </c>
      <c r="AU15" s="2">
        <f t="shared" si="17"/>
        <v>0.040064607026499166</v>
      </c>
      <c r="AV15" s="2">
        <f t="shared" si="17"/>
        <v>-0.000771646944905946</v>
      </c>
      <c r="AW15" s="2">
        <f t="shared" si="17"/>
        <v>0.01720172406699505</v>
      </c>
      <c r="AX15" s="2">
        <f t="shared" si="17"/>
        <v>-0.000771646944905946</v>
      </c>
      <c r="AY15" s="2">
        <f t="shared" si="17"/>
        <v>0.02878359661681018</v>
      </c>
      <c r="AZ15" s="2">
        <f t="shared" si="17"/>
        <v>0.02878359661681018</v>
      </c>
      <c r="BA15" s="2">
        <f t="shared" si="17"/>
        <v>-0.006931955649724264</v>
      </c>
      <c r="BB15" s="2">
        <f t="shared" si="17"/>
        <v>0.0053025007672873326</v>
      </c>
      <c r="BC15" s="2">
        <f t="shared" si="17"/>
        <v>0.01720172406699505</v>
      </c>
      <c r="BD15" s="2">
        <f t="shared" si="17"/>
        <v>0.0053025007672873326</v>
      </c>
      <c r="BE15" s="2">
        <f t="shared" si="17"/>
        <v>0.0053025007672873326</v>
      </c>
      <c r="BF15" s="2">
        <f t="shared" si="17"/>
        <v>0.01720172406699505</v>
      </c>
      <c r="BG15" s="2">
        <f t="shared" si="17"/>
        <v>0.02878359661681018</v>
      </c>
      <c r="BH15" s="2">
        <f t="shared" si="17"/>
        <v>-0.019521082957744795</v>
      </c>
      <c r="BI15" s="2">
        <f t="shared" si="17"/>
        <v>-0.006931955649724264</v>
      </c>
      <c r="BJ15" s="2">
        <f t="shared" si="17"/>
        <v>-0.006931955649724264</v>
      </c>
      <c r="BK15" s="2">
        <f t="shared" si="17"/>
        <v>-0.006931955649724264</v>
      </c>
      <c r="BL15" s="2">
        <f t="shared" si="17"/>
        <v>-0.006931955649724264</v>
      </c>
      <c r="BM15" s="2">
        <f t="shared" si="17"/>
        <v>0.0053025007672873326</v>
      </c>
      <c r="BN15" s="2">
        <f t="shared" si="17"/>
        <v>0.0053025007672873326</v>
      </c>
      <c r="BO15" s="2">
        <f t="shared" si="17"/>
        <v>0.0053025007672873326</v>
      </c>
    </row>
    <row r="16" spans="1:67" ht="12.75">
      <c r="A16" s="2">
        <v>1.767</v>
      </c>
      <c r="B16">
        <v>10</v>
      </c>
      <c r="C16" s="2">
        <f>LOG10(C8)-$A16</f>
        <v>0.02539168949825399</v>
      </c>
      <c r="D16" s="2"/>
      <c r="E16" s="2">
        <f aca="true" t="shared" si="18" ref="E16:V16">LOG10(E8)-$A16</f>
        <v>-0.01112514432750844</v>
      </c>
      <c r="F16" s="2">
        <f t="shared" si="18"/>
        <v>0.03917997398388717</v>
      </c>
      <c r="G16" s="2">
        <f t="shared" si="18"/>
        <v>-0.026637310505756018</v>
      </c>
      <c r="H16" s="2">
        <f t="shared" si="18"/>
        <v>0.04591335664285556</v>
      </c>
      <c r="I16" s="2">
        <f t="shared" si="18"/>
        <v>0.01115125038364373</v>
      </c>
      <c r="J16" s="2">
        <f t="shared" si="18"/>
        <v>0.018329835010767237</v>
      </c>
      <c r="K16" s="2">
        <f t="shared" si="18"/>
        <v>0.03234054945358178</v>
      </c>
      <c r="L16" s="2">
        <f t="shared" si="18"/>
        <v>0.01115125038364373</v>
      </c>
      <c r="M16" s="2">
        <f t="shared" si="18"/>
        <v>-0.03460624017703129</v>
      </c>
      <c r="N16" s="2">
        <f t="shared" si="18"/>
        <v>0.03917997398388717</v>
      </c>
      <c r="O16" s="2">
        <f t="shared" si="18"/>
        <v>0.02539168949825399</v>
      </c>
      <c r="P16" s="2">
        <f t="shared" si="18"/>
        <v>0.059074802700826545</v>
      </c>
      <c r="Q16" s="2">
        <f t="shared" si="18"/>
        <v>0.0038520116421443262</v>
      </c>
      <c r="R16" s="2">
        <f t="shared" si="18"/>
        <v>0.01115125038364373</v>
      </c>
      <c r="S16" s="2">
        <f t="shared" si="18"/>
        <v>0.018329835010767237</v>
      </c>
      <c r="T16" s="2">
        <f t="shared" si="18"/>
        <v>0.02539168949825399</v>
      </c>
      <c r="U16" s="2">
        <f t="shared" si="18"/>
        <v>0.018329835010767237</v>
      </c>
      <c r="V16" s="2">
        <f t="shared" si="18"/>
        <v>0.02539168949825399</v>
      </c>
      <c r="W16" s="2">
        <f t="shared" si="16"/>
        <v>0.0038520116421443262</v>
      </c>
      <c r="X16" s="2">
        <f t="shared" si="16"/>
        <v>0.018329835010767237</v>
      </c>
      <c r="Y16" s="2">
        <f t="shared" si="16"/>
        <v>0.0038520116421443262</v>
      </c>
      <c r="Z16" s="2">
        <f t="shared" si="16"/>
        <v>-0.01112514432750844</v>
      </c>
      <c r="AA16" s="2"/>
      <c r="AB16" s="2">
        <f aca="true" t="shared" si="19" ref="AB16:AK16">LOG10(AB8)-$A16</f>
        <v>0.02539168949825399</v>
      </c>
      <c r="AC16" s="2">
        <f t="shared" si="19"/>
        <v>-0.0035720064370625693</v>
      </c>
      <c r="AD16" s="2">
        <f t="shared" si="19"/>
        <v>0.03917997398388717</v>
      </c>
      <c r="AE16" s="2">
        <f t="shared" si="19"/>
        <v>-0.0035720064370625693</v>
      </c>
      <c r="AF16" s="2">
        <f t="shared" si="19"/>
        <v>-0.0035720064370625693</v>
      </c>
      <c r="AG16" s="2">
        <f t="shared" si="19"/>
        <v>0.03234054945358178</v>
      </c>
      <c r="AH16" s="2">
        <f t="shared" si="19"/>
        <v>0.01115125038364373</v>
      </c>
      <c r="AI16" s="2">
        <f t="shared" si="19"/>
        <v>0.03234054945358178</v>
      </c>
      <c r="AJ16" s="2">
        <f t="shared" si="19"/>
        <v>-0.005824186844268553</v>
      </c>
      <c r="AK16" s="2">
        <f t="shared" si="19"/>
        <v>0.018329835010767237</v>
      </c>
      <c r="AL16" s="2"/>
      <c r="AM16" s="2">
        <f>LOG10(AM8)-$A16</f>
        <v>0.004587480881255379</v>
      </c>
      <c r="AN16" s="2"/>
      <c r="AO16" s="2">
        <f>LOG10(AO8)-$A16</f>
        <v>0.03713943233535044</v>
      </c>
      <c r="AP16" s="2"/>
      <c r="AQ16" s="2">
        <f>LOG10(AQ8)-$A16</f>
        <v>0.03917997398388717</v>
      </c>
      <c r="AR16" s="2">
        <f>LOG10(AR8)-$A16</f>
        <v>0.02818458968242399</v>
      </c>
      <c r="AT16" s="2">
        <f>LOG10(AT8)-$A16</f>
        <v>0.05254393554186887</v>
      </c>
      <c r="AU16" s="2">
        <f>LOG10(AU8)-$A16</f>
        <v>0.047913181275073935</v>
      </c>
      <c r="AV16" s="2"/>
      <c r="AW16" s="2"/>
      <c r="AX16" s="2">
        <f aca="true" t="shared" si="20" ref="AX16:BO16">LOG10(AX8)-$A16</f>
        <v>0.016903579272735003</v>
      </c>
      <c r="AY16" s="2">
        <f t="shared" si="20"/>
        <v>0.01761729263287548</v>
      </c>
      <c r="AZ16" s="2">
        <f t="shared" si="20"/>
        <v>-0.011887733604928785</v>
      </c>
      <c r="BA16" s="2">
        <f t="shared" si="20"/>
        <v>-0.008088107602026495</v>
      </c>
      <c r="BB16" s="2">
        <f t="shared" si="20"/>
        <v>0.016903579272735003</v>
      </c>
      <c r="BC16" s="2">
        <f t="shared" si="20"/>
        <v>0.05188541459400997</v>
      </c>
      <c r="BD16" s="2">
        <f t="shared" si="20"/>
        <v>0.03713943233535044</v>
      </c>
      <c r="BE16" s="2">
        <f t="shared" si="20"/>
        <v>0.05777646247554569</v>
      </c>
      <c r="BF16" s="2">
        <f t="shared" si="20"/>
        <v>0.041210972924222045</v>
      </c>
      <c r="BG16" s="2">
        <f t="shared" si="20"/>
        <v>0.042559714635267865</v>
      </c>
      <c r="BH16" s="2">
        <f t="shared" si="20"/>
        <v>0.021875115775416898</v>
      </c>
      <c r="BI16" s="2">
        <f t="shared" si="20"/>
        <v>0.03371707828238524</v>
      </c>
      <c r="BJ16" s="2">
        <f t="shared" si="20"/>
        <v>0.005321706722919872</v>
      </c>
      <c r="BK16" s="2">
        <f t="shared" si="20"/>
        <v>0.03782067872116235</v>
      </c>
      <c r="BL16" s="2">
        <f t="shared" si="20"/>
        <v>-0.008845378032609874</v>
      </c>
      <c r="BM16" s="2">
        <f t="shared" si="20"/>
        <v>-0.01958819211357654</v>
      </c>
      <c r="BN16" s="2">
        <f t="shared" si="20"/>
        <v>0.023988475088815964</v>
      </c>
      <c r="BO16" s="2">
        <f t="shared" si="20"/>
        <v>0.02539168949825399</v>
      </c>
    </row>
    <row r="17" spans="1:67" ht="12.75">
      <c r="A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</row>
    <row r="29" ht="12.75">
      <c r="A29" s="1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</sheetData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MUSEUM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PALEONTOLOGIE</dc:creator>
  <cp:keywords/>
  <dc:description/>
  <cp:lastModifiedBy>Vera Eisenmann</cp:lastModifiedBy>
  <dcterms:created xsi:type="dcterms:W3CDTF">1999-05-21T17:30:04Z</dcterms:created>
  <cp:category/>
  <cp:version/>
  <cp:contentType/>
  <cp:contentStatus/>
</cp:coreProperties>
</file>