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2520" windowWidth="22760" windowHeight="15880" tabRatio="30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<sst xmlns="http://schemas.openxmlformats.org/spreadsheetml/2006/main" count="20" uniqueCount="18">
  <si>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Grévy</t>
  </si>
  <si>
    <t>2-5</t>
  </si>
  <si>
    <t>17bis</t>
  </si>
  <si>
    <t>n=30</t>
  </si>
  <si>
    <t>Log10 onag.</t>
  </si>
  <si>
    <t>n=8-52</t>
  </si>
  <si>
    <t>E. grevyi, n=8-52</t>
  </si>
  <si>
    <t>E. burchelli, n=47-84</t>
  </si>
  <si>
    <t>n=28-33</t>
  </si>
  <si>
    <t>n=47-84</t>
  </si>
  <si>
    <t>Burchell</t>
  </si>
  <si>
    <t>Zebra</t>
  </si>
  <si>
    <t>E. zebra, n=28-33</t>
  </si>
  <si>
    <t>A. occdentalis</t>
  </si>
  <si>
    <t>n=12-21</t>
  </si>
  <si>
    <t>A. occid., n=12-21</t>
  </si>
  <si>
    <t>Anes, n=66-75</t>
  </si>
  <si>
    <t>Chevaux, n=143-149</t>
  </si>
</sst>
</file>

<file path=xl/styles.xml><?xml version="1.0" encoding="utf-8"?>
<styleSheet xmlns="http://schemas.openxmlformats.org/spreadsheetml/2006/main">
  <numFmts count="2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  <numFmt numFmtId="174" formatCode="0.000000"/>
    <numFmt numFmtId="175" formatCode="0.0000000"/>
    <numFmt numFmtId="176" formatCode="0.00000"/>
    <numFmt numFmtId="177" formatCode="0.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9"/>
      <color indexed="12"/>
      <name val="Geneva"/>
      <family val="0"/>
    </font>
    <font>
      <sz val="9.75"/>
      <name val="Genev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173" fontId="0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7" fillId="0" borderId="0" xfId="0" applyNumberFormat="1" applyFont="1" applyAlignment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Geneva"/>
                <a:ea typeface="Geneva"/>
                <a:cs typeface="Geneva"/>
              </a:rPr>
              <a:t>Crania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Feuil1!$C$19</c:f>
              <c:strCache>
                <c:ptCount val="1"/>
                <c:pt idx="0">
                  <c:v>E. grevyi, n=8-52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Feuil1!$B$20:$B$35</c:f>
              <c:strCache/>
            </c:strRef>
          </c:cat>
          <c:val>
            <c:numRef>
              <c:f>Feuil1!$C$20:$C$35</c:f>
              <c:numCache/>
            </c:numRef>
          </c:val>
          <c:smooth val="0"/>
        </c:ser>
        <c:ser>
          <c:idx val="1"/>
          <c:order val="1"/>
          <c:tx>
            <c:strRef>
              <c:f>Feuil1!$D$19</c:f>
              <c:strCache>
                <c:ptCount val="1"/>
                <c:pt idx="0">
                  <c:v>E. burchelli, n=47-84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Feuil1!$B$20:$B$35</c:f>
              <c:strCache/>
            </c:strRef>
          </c:cat>
          <c:val>
            <c:numRef>
              <c:f>Feuil1!$D$20:$D$35</c:f>
              <c:numCache/>
            </c:numRef>
          </c:val>
          <c:smooth val="0"/>
        </c:ser>
        <c:ser>
          <c:idx val="2"/>
          <c:order val="2"/>
          <c:tx>
            <c:strRef>
              <c:f>Feuil1!$E$19</c:f>
              <c:strCache>
                <c:ptCount val="1"/>
                <c:pt idx="0">
                  <c:v>E. zebra, n=28-33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Feuil1!$B$20:$B$35</c:f>
              <c:strCache/>
            </c:strRef>
          </c:cat>
          <c:val>
            <c:numRef>
              <c:f>Feuil1!$E$20:$E$35</c:f>
              <c:numCache/>
            </c:numRef>
          </c:val>
          <c:smooth val="0"/>
        </c:ser>
        <c:ser>
          <c:idx val="3"/>
          <c:order val="3"/>
          <c:tx>
            <c:strRef>
              <c:f>Feuil1!$F$19</c:f>
              <c:strCache>
                <c:ptCount val="1"/>
                <c:pt idx="0">
                  <c:v>A. occid., n=12-21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Feuil1!$B$20:$B$35</c:f>
              <c:strCache/>
            </c:strRef>
          </c:cat>
          <c:val>
            <c:numRef>
              <c:f>Feuil1!$F$20:$F$35</c:f>
              <c:numCache/>
            </c:numRef>
          </c:val>
          <c:smooth val="0"/>
        </c:ser>
        <c:ser>
          <c:idx val="4"/>
          <c:order val="4"/>
          <c:tx>
            <c:strRef>
              <c:f>Feuil1!$G$19</c:f>
              <c:strCache>
                <c:ptCount val="1"/>
                <c:pt idx="0">
                  <c:v>Anes, n=66-75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Feuil1!$B$20:$B$35</c:f>
              <c:strCache/>
            </c:strRef>
          </c:cat>
          <c:val>
            <c:numRef>
              <c:f>Feuil1!$G$20:$G$35</c:f>
              <c:numCache/>
            </c:numRef>
          </c:val>
          <c:smooth val="0"/>
        </c:ser>
        <c:ser>
          <c:idx val="5"/>
          <c:order val="5"/>
          <c:tx>
            <c:strRef>
              <c:f>Feuil1!$H$19</c:f>
              <c:strCache>
                <c:ptCount val="1"/>
                <c:pt idx="0">
                  <c:v>Chevaux, n=143-149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Feuil1!$B$20:$B$35</c:f>
              <c:strCache/>
            </c:strRef>
          </c:cat>
          <c:val>
            <c:numRef>
              <c:f>Feuil1!$H$20:$H$35</c:f>
              <c:numCache/>
            </c:numRef>
          </c:val>
          <c:smooth val="0"/>
        </c:ser>
        <c:axId val="11613511"/>
        <c:axId val="32191128"/>
      </c:lineChart>
      <c:catAx>
        <c:axId val="116135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2191128"/>
        <c:crosses val="autoZero"/>
        <c:auto val="1"/>
        <c:lblOffset val="100"/>
        <c:noMultiLvlLbl val="0"/>
      </c:catAx>
      <c:valAx>
        <c:axId val="32191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135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36</xdr:row>
      <xdr:rowOff>0</xdr:rowOff>
    </xdr:from>
    <xdr:to>
      <xdr:col>13</xdr:col>
      <xdr:colOff>200025</xdr:colOff>
      <xdr:row>59</xdr:row>
      <xdr:rowOff>142875</xdr:rowOff>
    </xdr:to>
    <xdr:graphicFrame>
      <xdr:nvGraphicFramePr>
        <xdr:cNvPr id="1" name="Chart 3"/>
        <xdr:cNvGraphicFramePr/>
      </xdr:nvGraphicFramePr>
      <xdr:xfrm>
        <a:off x="2876550" y="5819775"/>
        <a:ext cx="76390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P16" sqref="P16"/>
    </sheetView>
  </sheetViews>
  <sheetFormatPr defaultColWidth="11.00390625" defaultRowHeight="12"/>
  <cols>
    <col min="1" max="2" width="9.50390625" style="0" customWidth="1"/>
    <col min="3" max="7" width="11.875" style="0" customWidth="1"/>
    <col min="8" max="16384" width="9.50390625" style="0" customWidth="1"/>
  </cols>
  <sheetData>
    <row r="1" spans="3:6" s="9" customFormat="1" ht="12.75">
      <c r="C1" s="9" t="s">
        <v>5</v>
      </c>
      <c r="D1" s="9" t="s">
        <v>9</v>
      </c>
      <c r="E1" s="9" t="s">
        <v>8</v>
      </c>
      <c r="F1" s="9" t="s">
        <v>14</v>
      </c>
    </row>
    <row r="2" spans="1:8" s="9" customFormat="1" ht="12.75">
      <c r="A2" s="9" t="s">
        <v>3</v>
      </c>
      <c r="C2" s="10" t="s">
        <v>0</v>
      </c>
      <c r="D2" s="10" t="s">
        <v>10</v>
      </c>
      <c r="E2" s="9" t="s">
        <v>11</v>
      </c>
      <c r="F2" s="10" t="s">
        <v>13</v>
      </c>
      <c r="G2" s="1" t="s">
        <v>16</v>
      </c>
      <c r="H2" s="1" t="s">
        <v>17</v>
      </c>
    </row>
    <row r="3" spans="1:8" ht="12.75">
      <c r="A3" s="2">
        <v>56.028125</v>
      </c>
      <c r="B3" s="6">
        <v>16</v>
      </c>
      <c r="C3" s="2">
        <v>85.01199999999999</v>
      </c>
      <c r="D3" s="5">
        <v>64.59024390243901</v>
      </c>
      <c r="E3" s="5">
        <v>72.640625</v>
      </c>
      <c r="F3" s="2">
        <v>72.5</v>
      </c>
      <c r="G3" s="5">
        <v>64.3013698630137</v>
      </c>
      <c r="H3" s="5">
        <v>64.86938775510204</v>
      </c>
    </row>
    <row r="4" spans="1:8" ht="12.75">
      <c r="A4" s="2">
        <v>348.0625</v>
      </c>
      <c r="B4" s="6">
        <v>23</v>
      </c>
      <c r="C4" s="2">
        <v>422.78846153846155</v>
      </c>
      <c r="D4" s="11">
        <v>353.1904761904762</v>
      </c>
      <c r="E4" s="5">
        <v>376.125</v>
      </c>
      <c r="F4" s="2">
        <v>417.6666666666667</v>
      </c>
      <c r="G4" s="5">
        <v>335.2</v>
      </c>
      <c r="H4" s="5">
        <v>373.51006711409394</v>
      </c>
    </row>
    <row r="5" spans="1:8" ht="12.75">
      <c r="A5" s="2">
        <v>116.875</v>
      </c>
      <c r="B5" s="6">
        <v>3</v>
      </c>
      <c r="C5" s="2">
        <v>133.35576923076923</v>
      </c>
      <c r="D5" s="5">
        <v>105.4987951807229</v>
      </c>
      <c r="E5" s="5">
        <v>118.18484848484849</v>
      </c>
      <c r="F5" s="2">
        <v>139.54166666666666</v>
      </c>
      <c r="G5" s="5">
        <v>114.54933333333334</v>
      </c>
      <c r="H5" s="5">
        <v>102.46283783783784</v>
      </c>
    </row>
    <row r="6" spans="1:8" ht="12.75">
      <c r="A6" s="2">
        <v>100.996875</v>
      </c>
      <c r="B6" s="6">
        <v>4</v>
      </c>
      <c r="C6" s="2">
        <v>130.82692307692307</v>
      </c>
      <c r="D6" s="5">
        <v>110.71604938271605</v>
      </c>
      <c r="E6" s="5">
        <v>117.96666666666667</v>
      </c>
      <c r="F6" s="2">
        <v>127.73076923076923</v>
      </c>
      <c r="G6" s="5">
        <v>100.65405405405404</v>
      </c>
      <c r="H6" s="5">
        <v>120.64137931034483</v>
      </c>
    </row>
    <row r="7" spans="1:8" ht="12.75">
      <c r="A7" s="2">
        <v>115.56666666666666</v>
      </c>
      <c r="B7" s="6" t="s">
        <v>1</v>
      </c>
      <c r="C7" s="2">
        <v>132.92307692307693</v>
      </c>
      <c r="D7" s="5">
        <v>111.17469879518072</v>
      </c>
      <c r="E7" s="5">
        <v>120.45454545454545</v>
      </c>
      <c r="F7" s="2">
        <v>137.9</v>
      </c>
      <c r="G7" s="5">
        <v>113.96666666666667</v>
      </c>
      <c r="H7" s="5">
        <v>132.9527027027027</v>
      </c>
    </row>
    <row r="8" spans="1:8" ht="12.75">
      <c r="A8" s="2">
        <v>104.89375</v>
      </c>
      <c r="B8" s="6">
        <v>5</v>
      </c>
      <c r="C8" s="2">
        <v>140.3846153846154</v>
      </c>
      <c r="D8" s="5">
        <v>121</v>
      </c>
      <c r="E8" s="5">
        <v>120.253125</v>
      </c>
      <c r="F8" s="2">
        <v>141.15217391304347</v>
      </c>
      <c r="G8" s="5">
        <v>106.1</v>
      </c>
      <c r="H8" s="5">
        <v>123.4261744966443</v>
      </c>
    </row>
    <row r="9" spans="1:8" ht="12.75">
      <c r="A9" s="2">
        <v>55.903225806451616</v>
      </c>
      <c r="B9" s="6">
        <v>17</v>
      </c>
      <c r="C9" s="2">
        <v>57.75</v>
      </c>
      <c r="D9" s="5">
        <v>57.65542168674698</v>
      </c>
      <c r="E9" s="5">
        <v>59.13125</v>
      </c>
      <c r="F9" s="2">
        <v>76.67391304347827</v>
      </c>
      <c r="G9" s="5">
        <v>52.76933333333333</v>
      </c>
      <c r="H9" s="5">
        <v>62.66107382550336</v>
      </c>
    </row>
    <row r="10" spans="1:8" ht="12.75">
      <c r="A10" s="2">
        <v>40.68125</v>
      </c>
      <c r="B10" s="6" t="s">
        <v>2</v>
      </c>
      <c r="C10" s="2">
        <v>40.04038461538461</v>
      </c>
      <c r="D10" s="5">
        <v>38.05542168674699</v>
      </c>
      <c r="E10" s="5">
        <v>42.146875</v>
      </c>
      <c r="F10" s="2">
        <v>49.06521739130435</v>
      </c>
      <c r="G10" s="5">
        <v>43.74666666666667</v>
      </c>
      <c r="H10" s="5">
        <v>42.683892617449665</v>
      </c>
    </row>
    <row r="11" spans="1:8" ht="12.75">
      <c r="A11" s="2">
        <v>196.78125</v>
      </c>
      <c r="B11" s="6">
        <v>13</v>
      </c>
      <c r="C11" s="2">
        <v>212.01960784313727</v>
      </c>
      <c r="D11" s="5">
        <v>186.16666666666666</v>
      </c>
      <c r="E11" s="5">
        <v>202.96875</v>
      </c>
      <c r="F11" s="2">
        <v>234.2941176470588</v>
      </c>
      <c r="G11" s="5">
        <v>199.2</v>
      </c>
      <c r="H11" s="5">
        <v>208.98648648648648</v>
      </c>
    </row>
    <row r="12" spans="1:8" ht="12.75">
      <c r="A12" s="2">
        <v>48.0625</v>
      </c>
      <c r="B12" s="6">
        <v>10</v>
      </c>
      <c r="C12" s="2">
        <v>48.71153846153846</v>
      </c>
      <c r="D12" s="5">
        <v>44.969047619047615</v>
      </c>
      <c r="E12" s="5">
        <v>45.278125</v>
      </c>
      <c r="F12" s="2">
        <v>52.53333333333333</v>
      </c>
      <c r="G12" s="5">
        <v>44.6</v>
      </c>
      <c r="H12" s="5">
        <v>49.60536912751678</v>
      </c>
    </row>
    <row r="13" spans="1:8" ht="12.75">
      <c r="A13" s="2">
        <v>102</v>
      </c>
      <c r="B13" s="6">
        <v>25</v>
      </c>
      <c r="C13" s="2">
        <v>107.24489795918367</v>
      </c>
      <c r="D13" s="5">
        <v>97.92307692307692</v>
      </c>
      <c r="E13" s="5">
        <v>102.48387096774194</v>
      </c>
      <c r="F13" s="2">
        <v>122.6</v>
      </c>
      <c r="G13" s="5">
        <v>94.36301369863014</v>
      </c>
      <c r="H13" s="5">
        <v>101.26573426573427</v>
      </c>
    </row>
    <row r="14" spans="1:8" ht="12.75">
      <c r="A14" s="2">
        <v>89.80645161290323</v>
      </c>
      <c r="B14" s="6">
        <v>28</v>
      </c>
      <c r="C14" s="2">
        <v>108.7</v>
      </c>
      <c r="D14" s="5">
        <v>100.36144578313252</v>
      </c>
      <c r="E14" s="5">
        <v>98.27272727272727</v>
      </c>
      <c r="F14" s="2">
        <v>117.6</v>
      </c>
      <c r="G14" s="5">
        <v>93.34666666666666</v>
      </c>
      <c r="H14" s="5">
        <v>97.91496598639456</v>
      </c>
    </row>
    <row r="15" spans="1:8" s="4" customFormat="1" ht="12.75">
      <c r="A15" s="2">
        <v>63.26875</v>
      </c>
      <c r="B15" s="6">
        <v>9</v>
      </c>
      <c r="C15" s="5">
        <v>83.825</v>
      </c>
      <c r="D15" s="5">
        <v>65.91052631578947</v>
      </c>
      <c r="E15" s="5">
        <v>75.91935483870968</v>
      </c>
      <c r="F15" s="2">
        <v>84.33333333333333</v>
      </c>
      <c r="G15" s="5">
        <v>63.027027027027025</v>
      </c>
      <c r="H15" s="5">
        <v>62.263513513513516</v>
      </c>
    </row>
    <row r="16" spans="1:8" s="4" customFormat="1" ht="12.75">
      <c r="A16" s="2">
        <v>14.264516129032257</v>
      </c>
      <c r="B16" s="6">
        <v>20</v>
      </c>
      <c r="C16" s="5">
        <v>17.034146341463416</v>
      </c>
      <c r="D16" s="5">
        <v>14.5225</v>
      </c>
      <c r="E16" s="5">
        <v>19.77857142857143</v>
      </c>
      <c r="F16" s="2">
        <v>18.3</v>
      </c>
      <c r="G16" s="5">
        <v>16.965714285714288</v>
      </c>
      <c r="H16" s="5">
        <v>13.271724137931033</v>
      </c>
    </row>
    <row r="17" spans="1:8" ht="12.75">
      <c r="A17" s="2">
        <v>144.33333333333334</v>
      </c>
      <c r="B17" s="6">
        <v>31</v>
      </c>
      <c r="C17" s="5">
        <v>185.88888888888889</v>
      </c>
      <c r="D17" s="5">
        <v>146.41489361702128</v>
      </c>
      <c r="E17" s="5">
        <v>160.959375</v>
      </c>
      <c r="F17" s="2">
        <v>185.76190476190476</v>
      </c>
      <c r="G17" s="5">
        <v>142.42878787878786</v>
      </c>
      <c r="H17" s="5">
        <v>167.59310344827585</v>
      </c>
    </row>
    <row r="18" spans="1:8" ht="12.75">
      <c r="A18" s="2">
        <v>162.225</v>
      </c>
      <c r="B18" s="6">
        <v>32</v>
      </c>
      <c r="C18" s="5">
        <v>192.5</v>
      </c>
      <c r="D18" s="5">
        <v>169.38297872340425</v>
      </c>
      <c r="E18" s="5">
        <v>166.76363636363635</v>
      </c>
      <c r="F18" s="2">
        <v>193.75</v>
      </c>
      <c r="G18" s="5">
        <v>152.65454545454546</v>
      </c>
      <c r="H18" s="5">
        <v>159.18965517241378</v>
      </c>
    </row>
    <row r="19" spans="1:8" ht="12.75">
      <c r="A19" s="7" t="s">
        <v>4</v>
      </c>
      <c r="B19" s="1"/>
      <c r="C19" s="3" t="s">
        <v>6</v>
      </c>
      <c r="D19" s="1" t="s">
        <v>7</v>
      </c>
      <c r="E19" s="3" t="s">
        <v>12</v>
      </c>
      <c r="F19" s="3" t="s">
        <v>15</v>
      </c>
      <c r="G19" s="3" t="str">
        <f>G2</f>
        <v>Anes, n=66-75</v>
      </c>
      <c r="H19" s="3" t="str">
        <f>H2</f>
        <v>Chevaux, n=143-149</v>
      </c>
    </row>
    <row r="20" spans="1:8" ht="12.75">
      <c r="A20" s="8">
        <f aca="true" t="shared" si="0" ref="A20:A35">LOG10(A3)</f>
        <v>1.748406088900214</v>
      </c>
      <c r="B20" s="6">
        <v>16</v>
      </c>
      <c r="C20" s="3">
        <f aca="true" t="shared" si="1" ref="C20:H20">LOG10(C3)-$A20</f>
        <v>0.18107414464871963</v>
      </c>
      <c r="D20" s="3">
        <f t="shared" si="1"/>
        <v>0.06176083560706935</v>
      </c>
      <c r="E20" s="3">
        <f t="shared" si="1"/>
        <v>0.11277348329898595</v>
      </c>
      <c r="F20" s="3">
        <f t="shared" si="1"/>
        <v>0.11193191767077981</v>
      </c>
      <c r="G20" s="3">
        <f t="shared" si="1"/>
        <v>0.059814136241904015</v>
      </c>
      <c r="H20" s="3">
        <f t="shared" si="1"/>
        <v>0.06363371012704477</v>
      </c>
    </row>
    <row r="21" spans="1:8" ht="12.75">
      <c r="A21" s="8">
        <f t="shared" si="0"/>
        <v>2.5416572352338345</v>
      </c>
      <c r="B21" s="6">
        <v>23</v>
      </c>
      <c r="C21" s="3">
        <f aca="true" t="shared" si="2" ref="C21:D35">LOG10(C4)-$A21</f>
        <v>0.08446589108709146</v>
      </c>
      <c r="D21" s="3">
        <f t="shared" si="2"/>
        <v>0.006351749044040567</v>
      </c>
      <c r="E21" s="3">
        <f aca="true" t="shared" si="3" ref="E21:F35">LOG10(E4)-$A21</f>
        <v>0.03367496551430271</v>
      </c>
      <c r="F21" s="3">
        <f t="shared" si="3"/>
        <v>0.07917258104065317</v>
      </c>
      <c r="G21" s="3">
        <f aca="true" t="shared" si="4" ref="G21:H35">LOG10(G4)-$A21</f>
        <v>-0.016353225275595573</v>
      </c>
      <c r="H21" s="3">
        <f t="shared" si="4"/>
        <v>0.03064507649503767</v>
      </c>
    </row>
    <row r="22" spans="1:8" ht="12.75">
      <c r="A22" s="8">
        <f t="shared" si="0"/>
        <v>2.067721623880574</v>
      </c>
      <c r="B22" s="6">
        <v>3</v>
      </c>
      <c r="C22" s="3">
        <f t="shared" si="2"/>
        <v>0.05729018497839</v>
      </c>
      <c r="D22" s="3">
        <f t="shared" si="2"/>
        <v>-0.04447412395635553</v>
      </c>
      <c r="E22" s="3">
        <f t="shared" si="3"/>
        <v>0.004840178881220236</v>
      </c>
      <c r="F22" s="3">
        <f t="shared" si="3"/>
        <v>0.07698228194768664</v>
      </c>
      <c r="G22" s="3">
        <f t="shared" si="4"/>
        <v>-0.00872905790205536</v>
      </c>
      <c r="H22" s="3">
        <f t="shared" si="4"/>
        <v>-0.05715524383892312</v>
      </c>
    </row>
    <row r="23" spans="1:8" ht="12.75">
      <c r="A23" s="8">
        <f t="shared" si="0"/>
        <v>2.004307936245492</v>
      </c>
      <c r="B23" s="6">
        <v>4</v>
      </c>
      <c r="C23" s="3">
        <f t="shared" si="2"/>
        <v>0.11238919108027634</v>
      </c>
      <c r="D23" s="3">
        <f t="shared" si="2"/>
        <v>0.039902644462774806</v>
      </c>
      <c r="E23" s="3">
        <f t="shared" si="3"/>
        <v>0.06745137167236015</v>
      </c>
      <c r="F23" s="3">
        <f t="shared" si="3"/>
        <v>0.10198759138207514</v>
      </c>
      <c r="G23" s="3">
        <f t="shared" si="4"/>
        <v>-0.0014766645434463044</v>
      </c>
      <c r="H23" s="3">
        <f t="shared" si="4"/>
        <v>0.07718835766023968</v>
      </c>
    </row>
    <row r="24" spans="1:8" ht="12.75">
      <c r="A24" s="8">
        <f t="shared" si="0"/>
        <v>2.062832586936734</v>
      </c>
      <c r="B24" s="6" t="s">
        <v>1</v>
      </c>
      <c r="C24" s="3">
        <f t="shared" si="2"/>
        <v>0.06076779889930384</v>
      </c>
      <c r="D24" s="3">
        <f t="shared" si="2"/>
        <v>-0.01682662544511304</v>
      </c>
      <c r="E24" s="3">
        <f t="shared" si="3"/>
        <v>0.01799060617786763</v>
      </c>
      <c r="F24" s="3">
        <f t="shared" si="3"/>
        <v>0.07673167923911572</v>
      </c>
      <c r="G24" s="3">
        <f t="shared" si="4"/>
        <v>-0.006054740859801733</v>
      </c>
      <c r="H24" s="3">
        <f t="shared" si="4"/>
        <v>0.0608645832900061</v>
      </c>
    </row>
    <row r="25" spans="1:8" ht="12.75">
      <c r="A25" s="8">
        <f t="shared" si="0"/>
        <v>2.0207496119173323</v>
      </c>
      <c r="B25" s="6">
        <v>5</v>
      </c>
      <c r="C25" s="3">
        <f t="shared" si="2"/>
        <v>0.12656990456832462</v>
      </c>
      <c r="D25" s="3">
        <f t="shared" si="2"/>
        <v>0.06203575839911801</v>
      </c>
      <c r="E25" s="3">
        <f t="shared" si="3"/>
        <v>0.059346759221023504</v>
      </c>
      <c r="F25" s="3">
        <f t="shared" si="3"/>
        <v>0.12893795927384977</v>
      </c>
      <c r="G25" s="3">
        <f t="shared" si="4"/>
        <v>0.0049657719840081604</v>
      </c>
      <c r="H25" s="3">
        <f t="shared" si="4"/>
        <v>0.07065765664577572</v>
      </c>
    </row>
    <row r="26" spans="1:8" ht="12.75">
      <c r="A26" s="8">
        <f t="shared" si="0"/>
        <v>1.7474368688796444</v>
      </c>
      <c r="B26" s="6">
        <v>17</v>
      </c>
      <c r="C26" s="3">
        <f t="shared" si="2"/>
        <v>0.014115119684537492</v>
      </c>
      <c r="D26" s="3">
        <f t="shared" si="2"/>
        <v>0.01340328399867663</v>
      </c>
      <c r="E26" s="3">
        <f t="shared" si="3"/>
        <v>0.024380190947541402</v>
      </c>
      <c r="F26" s="3">
        <f t="shared" si="3"/>
        <v>0.13721075910627123</v>
      </c>
      <c r="G26" s="3">
        <f t="shared" si="4"/>
        <v>-0.025055261370769744</v>
      </c>
      <c r="H26" s="3">
        <f t="shared" si="4"/>
        <v>0.04956096425293355</v>
      </c>
    </row>
    <row r="27" spans="1:8" ht="12.75">
      <c r="A27" s="8">
        <f t="shared" si="0"/>
        <v>1.6093942888859583</v>
      </c>
      <c r="B27" s="6" t="s">
        <v>2</v>
      </c>
      <c r="C27" s="3">
        <f t="shared" si="2"/>
        <v>-0.006896048361970442</v>
      </c>
      <c r="D27" s="3">
        <f t="shared" si="2"/>
        <v>-0.028977750226135246</v>
      </c>
      <c r="E27" s="3">
        <f t="shared" si="3"/>
        <v>0.015371090298557988</v>
      </c>
      <c r="F27" s="3">
        <f t="shared" si="3"/>
        <v>0.08137943851022977</v>
      </c>
      <c r="G27" s="3">
        <f t="shared" si="4"/>
        <v>0.03155067810838941</v>
      </c>
      <c r="H27" s="3">
        <f t="shared" si="4"/>
        <v>0.02086972976690804</v>
      </c>
    </row>
    <row r="28" spans="1:8" ht="12.75">
      <c r="A28" s="8">
        <f t="shared" si="0"/>
        <v>2.293983714982157</v>
      </c>
      <c r="B28" s="6">
        <v>13</v>
      </c>
      <c r="C28" s="3">
        <f t="shared" si="2"/>
        <v>0.03239231191026759</v>
      </c>
      <c r="D28" s="3">
        <f t="shared" si="2"/>
        <v>-0.02408179225019147</v>
      </c>
      <c r="E28" s="3">
        <f t="shared" si="3"/>
        <v>0.013445462106983719</v>
      </c>
      <c r="F28" s="3">
        <f t="shared" si="3"/>
        <v>0.07577767004889724</v>
      </c>
      <c r="G28" s="3">
        <f t="shared" si="4"/>
        <v>0.005305619105523185</v>
      </c>
      <c r="H28" s="3">
        <f t="shared" si="4"/>
        <v>0.02613448962606446</v>
      </c>
    </row>
    <row r="29" spans="1:8" ht="12.75">
      <c r="A29" s="8">
        <f t="shared" si="0"/>
        <v>1.6818063571455062</v>
      </c>
      <c r="B29" s="6">
        <v>10</v>
      </c>
      <c r="C29" s="3">
        <f t="shared" si="2"/>
        <v>0.0058254890102424906</v>
      </c>
      <c r="D29" s="3">
        <f t="shared" si="2"/>
        <v>-0.02889266722426509</v>
      </c>
      <c r="E29" s="3">
        <f t="shared" si="3"/>
        <v>-0.025917923042449997</v>
      </c>
      <c r="F29" s="3">
        <f t="shared" si="3"/>
        <v>0.03862860128836787</v>
      </c>
      <c r="G29" s="3">
        <f t="shared" si="4"/>
        <v>-0.032471498433364276</v>
      </c>
      <c r="H29" s="3">
        <f t="shared" si="4"/>
        <v>0.013722328543406048</v>
      </c>
    </row>
    <row r="30" spans="1:8" ht="12.75">
      <c r="A30" s="8">
        <f t="shared" si="0"/>
        <v>2.0086001717619175</v>
      </c>
      <c r="B30" s="6">
        <v>25</v>
      </c>
      <c r="C30" s="3">
        <f t="shared" si="2"/>
        <v>0.021776468573829977</v>
      </c>
      <c r="D30" s="3">
        <f t="shared" si="2"/>
        <v>-0.01771512041509893</v>
      </c>
      <c r="E30" s="3">
        <f t="shared" si="3"/>
        <v>0.002055349230957404</v>
      </c>
      <c r="F30" s="3">
        <f t="shared" si="3"/>
        <v>0.07989029842047879</v>
      </c>
      <c r="G30" s="3">
        <f t="shared" si="4"/>
        <v>-0.033798369139450335</v>
      </c>
      <c r="H30" s="3">
        <f t="shared" si="4"/>
        <v>-0.0031376556886248963</v>
      </c>
    </row>
    <row r="31" spans="1:8" ht="12.75">
      <c r="A31" s="8">
        <f t="shared" si="0"/>
        <v>1.9533075371042519</v>
      </c>
      <c r="B31" s="6">
        <v>28</v>
      </c>
      <c r="C31" s="3">
        <f t="shared" si="2"/>
        <v>0.08292200698204288</v>
      </c>
      <c r="D31" s="3">
        <f t="shared" si="2"/>
        <v>0.0482593719264619</v>
      </c>
      <c r="E31" s="3">
        <f t="shared" si="3"/>
        <v>0.03912547169083336</v>
      </c>
      <c r="F31" s="3">
        <f t="shared" si="3"/>
        <v>0.1170997846358679</v>
      </c>
      <c r="G31" s="3">
        <f t="shared" si="4"/>
        <v>0.016791277155993933</v>
      </c>
      <c r="H31" s="3">
        <f t="shared" si="4"/>
        <v>0.03754154028169698</v>
      </c>
    </row>
    <row r="32" spans="1:8" ht="12.75">
      <c r="A32" s="8">
        <f t="shared" si="0"/>
        <v>1.8011892541925918</v>
      </c>
      <c r="B32" s="6">
        <v>9</v>
      </c>
      <c r="C32" s="3">
        <f t="shared" si="2"/>
        <v>0.12218430790826584</v>
      </c>
      <c r="D32" s="3">
        <f t="shared" si="2"/>
        <v>0.017765525436209018</v>
      </c>
      <c r="E32" s="3">
        <f t="shared" si="3"/>
        <v>0.07916325461575346</v>
      </c>
      <c r="F32" s="3">
        <f t="shared" si="3"/>
        <v>0.12481001226356359</v>
      </c>
      <c r="G32" s="3">
        <f t="shared" si="4"/>
        <v>-0.0016624321726104174</v>
      </c>
      <c r="H32" s="3">
        <f t="shared" si="4"/>
        <v>-0.006955630032456472</v>
      </c>
    </row>
    <row r="33" spans="1:8" ht="12.75">
      <c r="A33" s="8">
        <f t="shared" si="0"/>
        <v>1.1542570444084224</v>
      </c>
      <c r="B33" s="6">
        <v>20</v>
      </c>
      <c r="C33" s="3">
        <f t="shared" si="2"/>
        <v>0.07706332956935547</v>
      </c>
      <c r="D33" s="3">
        <f t="shared" si="2"/>
        <v>0.007784340739843909</v>
      </c>
      <c r="E33" s="3">
        <f t="shared" si="3"/>
        <v>0.14193787565891403</v>
      </c>
      <c r="F33" s="3">
        <f t="shared" si="3"/>
        <v>0.10819404532200716</v>
      </c>
      <c r="G33" s="3">
        <f t="shared" si="4"/>
        <v>0.07531510450132783</v>
      </c>
      <c r="H33" s="3">
        <f t="shared" si="4"/>
        <v>-0.03132969841287081</v>
      </c>
    </row>
    <row r="34" spans="1:8" ht="12.75">
      <c r="A34" s="8">
        <f t="shared" si="0"/>
        <v>2.159366641633703</v>
      </c>
      <c r="B34" s="6">
        <v>31</v>
      </c>
      <c r="C34" s="3">
        <f t="shared" si="2"/>
        <v>0.10988678988936673</v>
      </c>
      <c r="D34" s="3">
        <f t="shared" si="2"/>
        <v>0.0062186146426101985</v>
      </c>
      <c r="E34" s="3">
        <f t="shared" si="3"/>
        <v>0.04734963539410497</v>
      </c>
      <c r="F34" s="3">
        <f t="shared" si="3"/>
        <v>0.10959001394416923</v>
      </c>
      <c r="G34" s="3">
        <f t="shared" si="4"/>
        <v>-0.005768863334857599</v>
      </c>
      <c r="H34" s="3">
        <f t="shared" si="4"/>
        <v>0.06488950156280504</v>
      </c>
    </row>
    <row r="35" spans="1:8" ht="12.75">
      <c r="A35" s="8">
        <f t="shared" si="0"/>
        <v>2.2101177828307916</v>
      </c>
      <c r="B35" s="6">
        <v>32</v>
      </c>
      <c r="C35" s="3">
        <f t="shared" si="2"/>
        <v>0.0743129510137277</v>
      </c>
      <c r="D35" s="3">
        <f t="shared" si="2"/>
        <v>0.01875198315261528</v>
      </c>
      <c r="E35" s="3">
        <f t="shared" si="3"/>
        <v>0.011983573732865516</v>
      </c>
      <c r="F35" s="3">
        <f t="shared" si="3"/>
        <v>0.07712392834755644</v>
      </c>
      <c r="G35" s="3">
        <f t="shared" si="4"/>
        <v>-0.02640804241467265</v>
      </c>
      <c r="H35" s="3">
        <f t="shared" si="4"/>
        <v>-0.008202940833106798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2005-03-21T15:29:12Z</dcterms:created>
  <cp:category/>
  <cp:version/>
  <cp:contentType/>
  <cp:contentStatus/>
</cp:coreProperties>
</file>