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00" yWindow="1920" windowWidth="17340" windowHeight="13760" activeTab="0"/>
  </bookViews>
  <sheets>
    <sheet name="Feuil1" sheetId="1" r:id="rId1"/>
  </sheets>
  <definedNames>
    <definedName name="_xlnm.Print_Area">'Feuil1'!$A$2:$K$15</definedName>
  </definedNames>
  <calcPr fullCalcOnLoad="1"/>
</workbook>
</file>

<file path=xl/sharedStrings.xml><?xml version="1.0" encoding="utf-8"?>
<sst xmlns="http://schemas.openxmlformats.org/spreadsheetml/2006/main" count="159" uniqueCount="81">
  <si>
    <t>QAFZEH</t>
  </si>
  <si>
    <t>Table 1</t>
  </si>
  <si>
    <t>Upper Cheek teeth</t>
  </si>
  <si>
    <t>Length</t>
  </si>
  <si>
    <t>Protocone L.</t>
  </si>
  <si>
    <t>L+W/2</t>
  </si>
  <si>
    <t>Width</t>
  </si>
  <si>
    <t>Height</t>
  </si>
  <si>
    <t>P3-P4</t>
  </si>
  <si>
    <t>[29]</t>
  </si>
  <si>
    <t>M1-M2</t>
  </si>
  <si>
    <t>[26]</t>
  </si>
  <si>
    <t>[25]</t>
  </si>
  <si>
    <t>[28]</t>
  </si>
  <si>
    <t>-</t>
  </si>
  <si>
    <t>Table 2</t>
  </si>
  <si>
    <t>Lower Cheek teeth</t>
  </si>
  <si>
    <t>Postflexid L</t>
  </si>
  <si>
    <t>Double knot L</t>
  </si>
  <si>
    <t>P2</t>
  </si>
  <si>
    <t xml:space="preserve">XI </t>
  </si>
  <si>
    <t>[17]</t>
  </si>
  <si>
    <t>P or M ?</t>
  </si>
  <si>
    <t>M3</t>
  </si>
  <si>
    <t>[35]</t>
  </si>
  <si>
    <t xml:space="preserve">XVI </t>
  </si>
  <si>
    <t>Table 3</t>
  </si>
  <si>
    <t>E. africanus</t>
  </si>
  <si>
    <t>E. hydruntinus</t>
  </si>
  <si>
    <t>E. cf tabeti</t>
  </si>
  <si>
    <t>E. caballus</t>
  </si>
  <si>
    <t>Total</t>
  </si>
  <si>
    <t>Tabun B</t>
  </si>
  <si>
    <t xml:space="preserve">Kebara </t>
  </si>
  <si>
    <t>0 or 1</t>
  </si>
  <si>
    <t>1 or 0</t>
  </si>
  <si>
    <t>Shkul B</t>
  </si>
  <si>
    <t>8 or 6</t>
  </si>
  <si>
    <t>5 or 7</t>
  </si>
  <si>
    <t>Tabun C</t>
  </si>
  <si>
    <t>3 or 2</t>
  </si>
  <si>
    <t>Qafzeh VII-XI</t>
  </si>
  <si>
    <t xml:space="preserve"> 3 or 4</t>
  </si>
  <si>
    <t>Qafzeh XV-XIX</t>
  </si>
  <si>
    <t>23 or 24</t>
  </si>
  <si>
    <t>Tabun E</t>
  </si>
  <si>
    <t>0 or 3</t>
  </si>
  <si>
    <t>13 or 10</t>
  </si>
  <si>
    <t>G</t>
  </si>
  <si>
    <t>D</t>
  </si>
  <si>
    <t>Side</t>
  </si>
  <si>
    <t>K 65</t>
  </si>
  <si>
    <t>Q 79</t>
  </si>
  <si>
    <t>VIIf</t>
  </si>
  <si>
    <t>D15</t>
  </si>
  <si>
    <t xml:space="preserve">VIIa </t>
  </si>
  <si>
    <t>A13</t>
  </si>
  <si>
    <t xml:space="preserve">XVII </t>
  </si>
  <si>
    <t>C10</t>
  </si>
  <si>
    <t xml:space="preserve">XIX </t>
  </si>
  <si>
    <t>C11</t>
  </si>
  <si>
    <t>XVf</t>
  </si>
  <si>
    <t>A11</t>
  </si>
  <si>
    <t>A12</t>
  </si>
  <si>
    <t>XVIIIa</t>
  </si>
  <si>
    <t>XVIa</t>
  </si>
  <si>
    <t>B11</t>
  </si>
  <si>
    <t>XVb</t>
  </si>
  <si>
    <t>B12</t>
  </si>
  <si>
    <t>A27</t>
  </si>
  <si>
    <t>XVIIf</t>
  </si>
  <si>
    <t>B10</t>
  </si>
  <si>
    <t>XVII</t>
  </si>
  <si>
    <t>XVa</t>
  </si>
  <si>
    <t>20(1)</t>
  </si>
  <si>
    <t>20(2)</t>
  </si>
  <si>
    <t>B16</t>
  </si>
  <si>
    <t xml:space="preserve">XVIa </t>
  </si>
  <si>
    <t>XVIIc</t>
  </si>
  <si>
    <t>K6?</t>
  </si>
  <si>
    <t>XV?</t>
  </si>
</sst>
</file>

<file path=xl/styles.xml><?xml version="1.0" encoding="utf-8"?>
<styleSheet xmlns="http://schemas.openxmlformats.org/spreadsheetml/2006/main">
  <numFmts count="24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1">
      <selection activeCell="B39" sqref="B39"/>
    </sheetView>
  </sheetViews>
  <sheetFormatPr defaultColWidth="10.875" defaultRowHeight="12"/>
  <cols>
    <col min="1" max="1" width="11.875" style="0" customWidth="1"/>
    <col min="2" max="2" width="6.125" style="30" customWidth="1"/>
    <col min="3" max="3" width="7.00390625" style="20" customWidth="1"/>
    <col min="4" max="4" width="5.125" style="20" customWidth="1"/>
    <col min="5" max="5" width="5.375" style="20" customWidth="1"/>
    <col min="6" max="6" width="5.125" style="20" customWidth="1"/>
    <col min="7" max="7" width="11.875" style="1" customWidth="1"/>
    <col min="8" max="9" width="10.875" style="1" customWidth="1"/>
    <col min="10" max="11" width="7.875" style="1" customWidth="1"/>
  </cols>
  <sheetData>
    <row r="2" spans="1:8" ht="12.75">
      <c r="A2" s="2" t="s">
        <v>0</v>
      </c>
      <c r="H2" s="1" t="s">
        <v>1</v>
      </c>
    </row>
    <row r="3" spans="1:11" s="1" customFormat="1" ht="12.75">
      <c r="A3" s="29" t="s">
        <v>2</v>
      </c>
      <c r="B3" s="21"/>
      <c r="C3" s="21"/>
      <c r="D3" s="21"/>
      <c r="E3" s="21"/>
      <c r="F3" s="21" t="s">
        <v>50</v>
      </c>
      <c r="G3" s="4" t="s">
        <v>3</v>
      </c>
      <c r="H3" s="3" t="s">
        <v>4</v>
      </c>
      <c r="I3" s="3" t="s">
        <v>5</v>
      </c>
      <c r="J3" s="4" t="s">
        <v>6</v>
      </c>
      <c r="K3" s="5" t="s">
        <v>7</v>
      </c>
    </row>
    <row r="4" spans="1:11" s="1" customFormat="1" ht="12.75">
      <c r="A4" s="6"/>
      <c r="B4" s="27"/>
      <c r="C4" s="20"/>
      <c r="D4" s="20"/>
      <c r="E4" s="20"/>
      <c r="F4" s="20"/>
      <c r="G4" s="7"/>
      <c r="J4" s="7"/>
      <c r="K4" s="8"/>
    </row>
    <row r="5" spans="1:12" ht="12.75">
      <c r="A5" s="9" t="s">
        <v>8</v>
      </c>
      <c r="B5" s="31"/>
      <c r="C5" s="20" t="s">
        <v>55</v>
      </c>
      <c r="D5" s="20" t="s">
        <v>54</v>
      </c>
      <c r="E5" s="20">
        <v>65</v>
      </c>
      <c r="G5" s="7">
        <v>30</v>
      </c>
      <c r="H5" s="1">
        <v>10.3</v>
      </c>
      <c r="I5" s="1">
        <f>(G5+J5)/2</f>
        <v>29.5</v>
      </c>
      <c r="J5" s="7">
        <v>29</v>
      </c>
      <c r="K5" s="8">
        <v>41</v>
      </c>
      <c r="L5" s="2"/>
    </row>
    <row r="6" spans="1:12" ht="12.75">
      <c r="A6" s="9"/>
      <c r="B6" s="31">
        <v>1967</v>
      </c>
      <c r="C6" s="20" t="s">
        <v>57</v>
      </c>
      <c r="D6" s="20" t="s">
        <v>56</v>
      </c>
      <c r="E6" s="20">
        <v>293</v>
      </c>
      <c r="F6" s="20" t="s">
        <v>48</v>
      </c>
      <c r="G6" s="7">
        <v>28</v>
      </c>
      <c r="H6" s="1">
        <v>10</v>
      </c>
      <c r="I6" s="1">
        <f>(G6+J6)/2</f>
        <v>27.85</v>
      </c>
      <c r="J6" s="7">
        <v>27.7</v>
      </c>
      <c r="K6" s="8">
        <v>24</v>
      </c>
      <c r="L6" s="2"/>
    </row>
    <row r="7" spans="1:12" ht="12.75">
      <c r="A7" s="9"/>
      <c r="B7" s="31"/>
      <c r="C7" s="20" t="s">
        <v>59</v>
      </c>
      <c r="D7" s="20" t="s">
        <v>58</v>
      </c>
      <c r="E7" s="20">
        <v>353</v>
      </c>
      <c r="G7" s="7">
        <v>28</v>
      </c>
      <c r="H7" s="1">
        <v>10.5</v>
      </c>
      <c r="I7" s="1">
        <f>(G7+29)/2</f>
        <v>28.5</v>
      </c>
      <c r="J7" s="7" t="s">
        <v>9</v>
      </c>
      <c r="K7" s="8">
        <v>79</v>
      </c>
      <c r="L7" s="2"/>
    </row>
    <row r="8" spans="1:12" ht="12.75">
      <c r="A8" s="9"/>
      <c r="B8" s="31"/>
      <c r="G8" s="7"/>
      <c r="J8" s="7"/>
      <c r="K8" s="8"/>
      <c r="L8" s="2"/>
    </row>
    <row r="9" spans="1:12" ht="12.75">
      <c r="A9" s="9" t="s">
        <v>10</v>
      </c>
      <c r="B9" s="31">
        <v>1978</v>
      </c>
      <c r="C9" s="20" t="s">
        <v>61</v>
      </c>
      <c r="D9" s="20" t="s">
        <v>60</v>
      </c>
      <c r="E9" s="20">
        <v>174</v>
      </c>
      <c r="F9" s="20" t="s">
        <v>48</v>
      </c>
      <c r="G9" s="7">
        <v>26</v>
      </c>
      <c r="H9" s="1">
        <v>11</v>
      </c>
      <c r="I9" s="1">
        <f>(G9+J9)/2</f>
        <v>26.5</v>
      </c>
      <c r="J9" s="7">
        <v>27</v>
      </c>
      <c r="K9" s="8">
        <v>75</v>
      </c>
      <c r="L9" s="2"/>
    </row>
    <row r="10" spans="1:12" ht="12.75">
      <c r="A10" s="9"/>
      <c r="B10" s="31">
        <v>1978</v>
      </c>
      <c r="C10" s="20" t="s">
        <v>25</v>
      </c>
      <c r="D10" s="20" t="s">
        <v>62</v>
      </c>
      <c r="E10" s="20">
        <v>78</v>
      </c>
      <c r="F10" s="20" t="s">
        <v>48</v>
      </c>
      <c r="G10" s="7">
        <v>26</v>
      </c>
      <c r="H10" s="1">
        <v>9.7</v>
      </c>
      <c r="I10" s="1">
        <f>(G10+J10)/2</f>
        <v>26.5</v>
      </c>
      <c r="J10" s="7">
        <v>27</v>
      </c>
      <c r="K10" s="8">
        <v>36</v>
      </c>
      <c r="L10" s="2"/>
    </row>
    <row r="11" spans="1:12" ht="12.75">
      <c r="A11" s="9"/>
      <c r="B11" s="31">
        <v>1967</v>
      </c>
      <c r="C11" s="20" t="s">
        <v>57</v>
      </c>
      <c r="D11" s="20" t="s">
        <v>56</v>
      </c>
      <c r="E11" s="20">
        <v>293</v>
      </c>
      <c r="F11" s="20" t="s">
        <v>49</v>
      </c>
      <c r="G11" s="7">
        <v>27</v>
      </c>
      <c r="H11" s="1">
        <v>9.5</v>
      </c>
      <c r="I11" s="1">
        <f>(G11+26)/2</f>
        <v>26.5</v>
      </c>
      <c r="J11" s="7" t="s">
        <v>11</v>
      </c>
      <c r="K11" s="8">
        <v>22</v>
      </c>
      <c r="L11" s="2"/>
    </row>
    <row r="12" spans="1:12" ht="12.75">
      <c r="A12" s="9"/>
      <c r="B12" s="31">
        <v>1979</v>
      </c>
      <c r="C12" s="20" t="s">
        <v>57</v>
      </c>
      <c r="D12" s="20" t="s">
        <v>58</v>
      </c>
      <c r="E12" s="20">
        <v>284</v>
      </c>
      <c r="F12" s="20" t="s">
        <v>48</v>
      </c>
      <c r="G12" s="7">
        <v>26.6</v>
      </c>
      <c r="H12" s="1">
        <v>11</v>
      </c>
      <c r="I12" s="1">
        <f>(G12+J12)/2</f>
        <v>26.450000000000003</v>
      </c>
      <c r="J12" s="7">
        <v>26.3</v>
      </c>
      <c r="K12" s="8">
        <v>63</v>
      </c>
      <c r="L12" s="2"/>
    </row>
    <row r="13" spans="1:12" ht="12.75">
      <c r="A13" s="9"/>
      <c r="B13" s="31">
        <v>1979</v>
      </c>
      <c r="C13" s="20" t="s">
        <v>64</v>
      </c>
      <c r="D13" s="20" t="s">
        <v>63</v>
      </c>
      <c r="E13" s="20">
        <v>458</v>
      </c>
      <c r="F13" s="20" t="s">
        <v>49</v>
      </c>
      <c r="G13" s="7">
        <v>26.9</v>
      </c>
      <c r="H13" s="1">
        <v>12</v>
      </c>
      <c r="I13" s="1">
        <f>(G13+J13)/2</f>
        <v>26.95</v>
      </c>
      <c r="J13" s="7">
        <v>27</v>
      </c>
      <c r="K13" s="8">
        <v>67</v>
      </c>
      <c r="L13" s="2"/>
    </row>
    <row r="14" spans="1:12" ht="12.75">
      <c r="A14" s="9"/>
      <c r="B14" s="31">
        <v>1972</v>
      </c>
      <c r="C14" s="20" t="s">
        <v>59</v>
      </c>
      <c r="D14" s="20" t="s">
        <v>58</v>
      </c>
      <c r="E14" s="20">
        <v>352</v>
      </c>
      <c r="F14" s="20" t="s">
        <v>48</v>
      </c>
      <c r="G14" s="7" t="s">
        <v>12</v>
      </c>
      <c r="H14" s="1">
        <v>11.8</v>
      </c>
      <c r="I14" s="1">
        <f>(25+28)/2</f>
        <v>26.5</v>
      </c>
      <c r="J14" s="7" t="s">
        <v>13</v>
      </c>
      <c r="K14" s="8">
        <v>83</v>
      </c>
      <c r="L14" s="2"/>
    </row>
    <row r="15" spans="1:12" ht="12.75">
      <c r="A15" s="10"/>
      <c r="B15" s="32"/>
      <c r="C15" s="22" t="s">
        <v>59</v>
      </c>
      <c r="D15" s="22" t="s">
        <v>58</v>
      </c>
      <c r="E15" s="22">
        <v>354</v>
      </c>
      <c r="F15" s="22"/>
      <c r="G15" s="12">
        <v>26.5</v>
      </c>
      <c r="H15" s="11">
        <v>11.5</v>
      </c>
      <c r="I15" s="1">
        <f>(G15+J15)/2</f>
        <v>26.75</v>
      </c>
      <c r="J15" s="12">
        <v>27</v>
      </c>
      <c r="K15" s="13" t="s">
        <v>14</v>
      </c>
      <c r="L15" s="2"/>
    </row>
    <row r="16" ht="12.75">
      <c r="A16" s="2"/>
    </row>
    <row r="17" ht="12.75">
      <c r="H17" s="1" t="s">
        <v>15</v>
      </c>
    </row>
    <row r="18" spans="1:11" ht="12.75">
      <c r="A18" s="14" t="s">
        <v>16</v>
      </c>
      <c r="B18" s="33"/>
      <c r="C18" s="21"/>
      <c r="D18" s="21"/>
      <c r="E18" s="21"/>
      <c r="F18" s="21"/>
      <c r="G18" s="4" t="s">
        <v>3</v>
      </c>
      <c r="H18" s="3" t="s">
        <v>17</v>
      </c>
      <c r="I18" s="4" t="s">
        <v>18</v>
      </c>
      <c r="J18" s="4" t="s">
        <v>6</v>
      </c>
      <c r="K18" s="4" t="s">
        <v>7</v>
      </c>
    </row>
    <row r="19" spans="1:11" ht="12.75">
      <c r="A19" s="15"/>
      <c r="B19" s="31"/>
      <c r="G19" s="7"/>
      <c r="I19" s="7"/>
      <c r="K19" s="7"/>
    </row>
    <row r="20" spans="1:11" ht="12.75">
      <c r="A20" s="15" t="s">
        <v>19</v>
      </c>
      <c r="B20" s="31"/>
      <c r="C20" s="20" t="s">
        <v>65</v>
      </c>
      <c r="D20" s="20" t="s">
        <v>56</v>
      </c>
      <c r="E20" s="20">
        <v>253</v>
      </c>
      <c r="F20" s="20" t="s">
        <v>48</v>
      </c>
      <c r="G20" s="7">
        <v>32</v>
      </c>
      <c r="H20" s="1">
        <v>16.8</v>
      </c>
      <c r="I20" s="7">
        <v>16.7</v>
      </c>
      <c r="J20" s="1">
        <v>16</v>
      </c>
      <c r="K20" s="7">
        <v>51</v>
      </c>
    </row>
    <row r="21" spans="1:11" ht="12.75">
      <c r="A21" s="15"/>
      <c r="B21" s="31"/>
      <c r="G21" s="7"/>
      <c r="I21" s="7"/>
      <c r="K21" s="7"/>
    </row>
    <row r="22" spans="1:11" ht="12.75">
      <c r="A22" s="15" t="s">
        <v>8</v>
      </c>
      <c r="B22" s="31" t="s">
        <v>51</v>
      </c>
      <c r="C22" s="20" t="s">
        <v>53</v>
      </c>
      <c r="F22" s="20" t="s">
        <v>49</v>
      </c>
      <c r="G22" s="7">
        <v>27.5</v>
      </c>
      <c r="H22" s="1">
        <v>9.8</v>
      </c>
      <c r="I22" s="7">
        <v>17</v>
      </c>
      <c r="J22" s="1">
        <v>17.1</v>
      </c>
      <c r="K22" s="7">
        <v>22</v>
      </c>
    </row>
    <row r="23" spans="1:11" ht="12.75">
      <c r="A23" s="15"/>
      <c r="B23" s="31" t="s">
        <v>51</v>
      </c>
      <c r="C23" s="20" t="s">
        <v>20</v>
      </c>
      <c r="F23" s="20" t="s">
        <v>49</v>
      </c>
      <c r="G23" s="7">
        <v>27.3</v>
      </c>
      <c r="H23" s="1">
        <v>10.5</v>
      </c>
      <c r="I23" s="7">
        <v>16</v>
      </c>
      <c r="J23" s="1">
        <v>17.1</v>
      </c>
      <c r="K23" s="7" t="s">
        <v>14</v>
      </c>
    </row>
    <row r="24" spans="1:11" ht="12.75">
      <c r="A24" s="15"/>
      <c r="B24" s="31"/>
      <c r="C24" s="20" t="s">
        <v>73</v>
      </c>
      <c r="D24" s="20" t="s">
        <v>68</v>
      </c>
      <c r="E24" s="20">
        <v>207</v>
      </c>
      <c r="F24" s="20" t="s">
        <v>48</v>
      </c>
      <c r="G24" s="7">
        <v>27</v>
      </c>
      <c r="H24" s="1">
        <v>11.8</v>
      </c>
      <c r="I24" s="7">
        <v>16.5</v>
      </c>
      <c r="J24" s="1">
        <v>16</v>
      </c>
      <c r="K24" s="7">
        <v>51</v>
      </c>
    </row>
    <row r="25" spans="1:11" ht="12.75">
      <c r="A25" s="15"/>
      <c r="B25" s="31" t="s">
        <v>52</v>
      </c>
      <c r="C25" s="20" t="s">
        <v>67</v>
      </c>
      <c r="D25" s="20" t="s">
        <v>66</v>
      </c>
      <c r="E25" s="20">
        <v>235</v>
      </c>
      <c r="F25" s="20" t="s">
        <v>48</v>
      </c>
      <c r="G25" s="7">
        <v>26</v>
      </c>
      <c r="H25" s="1">
        <v>11</v>
      </c>
      <c r="I25" s="7">
        <v>16</v>
      </c>
      <c r="J25" s="1">
        <v>16</v>
      </c>
      <c r="K25" s="7">
        <v>35</v>
      </c>
    </row>
    <row r="26" spans="1:11" ht="12.75">
      <c r="A26" s="15"/>
      <c r="B26" s="31"/>
      <c r="C26" s="20" t="s">
        <v>80</v>
      </c>
      <c r="D26" s="20" t="s">
        <v>68</v>
      </c>
      <c r="E26" s="20">
        <v>144</v>
      </c>
      <c r="F26" s="20" t="s">
        <v>48</v>
      </c>
      <c r="G26" s="7">
        <v>27.1</v>
      </c>
      <c r="H26" s="1">
        <v>14</v>
      </c>
      <c r="I26" s="7">
        <v>16</v>
      </c>
      <c r="J26" s="1">
        <v>16</v>
      </c>
      <c r="K26" s="7">
        <v>66</v>
      </c>
    </row>
    <row r="27" spans="1:11" ht="12.75">
      <c r="A27" s="15"/>
      <c r="B27" s="31">
        <v>1979</v>
      </c>
      <c r="C27" s="20" t="s">
        <v>61</v>
      </c>
      <c r="D27" s="20" t="s">
        <v>62</v>
      </c>
      <c r="E27" s="20">
        <v>224</v>
      </c>
      <c r="F27" s="20" t="s">
        <v>49</v>
      </c>
      <c r="G27" s="7">
        <v>27.7</v>
      </c>
      <c r="H27" s="1">
        <v>15.5</v>
      </c>
      <c r="I27" s="7">
        <v>16.2</v>
      </c>
      <c r="J27" s="1">
        <v>17.3</v>
      </c>
      <c r="K27" s="7">
        <v>57</v>
      </c>
    </row>
    <row r="28" spans="1:11" ht="12.75">
      <c r="A28" s="15"/>
      <c r="B28" s="31">
        <v>1979</v>
      </c>
      <c r="C28" s="20" t="s">
        <v>61</v>
      </c>
      <c r="D28" s="20" t="s">
        <v>66</v>
      </c>
      <c r="E28" s="20">
        <v>163</v>
      </c>
      <c r="F28" s="20" t="s">
        <v>48</v>
      </c>
      <c r="G28" s="7">
        <v>28</v>
      </c>
      <c r="H28" s="1">
        <v>15</v>
      </c>
      <c r="I28" s="7">
        <v>16.6</v>
      </c>
      <c r="J28" s="1">
        <v>15.9</v>
      </c>
      <c r="K28" s="7">
        <v>68</v>
      </c>
    </row>
    <row r="29" spans="1:11" ht="12.75">
      <c r="A29" s="15"/>
      <c r="B29" s="31">
        <v>1969</v>
      </c>
      <c r="C29" s="20" t="s">
        <v>77</v>
      </c>
      <c r="D29" s="20" t="s">
        <v>63</v>
      </c>
      <c r="E29" s="20">
        <v>244</v>
      </c>
      <c r="F29" s="20" t="s">
        <v>49</v>
      </c>
      <c r="G29" s="7">
        <v>29</v>
      </c>
      <c r="H29" s="1">
        <v>14.5</v>
      </c>
      <c r="I29" s="7">
        <v>16.9</v>
      </c>
      <c r="J29" s="1">
        <v>15</v>
      </c>
      <c r="K29" s="7">
        <v>75</v>
      </c>
    </row>
    <row r="30" spans="1:11" ht="12.75">
      <c r="A30" s="15"/>
      <c r="B30" s="31">
        <v>1969</v>
      </c>
      <c r="C30" s="20" t="s">
        <v>77</v>
      </c>
      <c r="D30" s="20" t="s">
        <v>63</v>
      </c>
      <c r="E30" s="20">
        <v>306</v>
      </c>
      <c r="F30" s="20" t="s">
        <v>49</v>
      </c>
      <c r="G30" s="7">
        <v>29</v>
      </c>
      <c r="H30" s="1">
        <v>14.7</v>
      </c>
      <c r="I30" s="7">
        <v>18.5</v>
      </c>
      <c r="J30" s="1" t="s">
        <v>21</v>
      </c>
      <c r="K30" s="7" t="s">
        <v>14</v>
      </c>
    </row>
    <row r="31" spans="1:11" ht="12.75">
      <c r="A31" s="15"/>
      <c r="B31" s="31">
        <v>1967</v>
      </c>
      <c r="C31" s="20" t="s">
        <v>77</v>
      </c>
      <c r="D31" s="20" t="s">
        <v>56</v>
      </c>
      <c r="E31" s="20">
        <v>258</v>
      </c>
      <c r="F31" s="20" t="s">
        <v>49</v>
      </c>
      <c r="G31" s="7">
        <v>30</v>
      </c>
      <c r="H31" s="1">
        <v>15.3</v>
      </c>
      <c r="I31" s="7">
        <v>18</v>
      </c>
      <c r="J31" s="1">
        <v>15</v>
      </c>
      <c r="K31" s="7">
        <v>40</v>
      </c>
    </row>
    <row r="32" spans="1:11" ht="12.75">
      <c r="A32" s="15"/>
      <c r="B32" s="31">
        <v>1967</v>
      </c>
      <c r="C32" s="20" t="s">
        <v>72</v>
      </c>
      <c r="D32" s="20" t="s">
        <v>76</v>
      </c>
      <c r="E32" s="20" t="s">
        <v>74</v>
      </c>
      <c r="G32" s="7">
        <v>28</v>
      </c>
      <c r="H32" s="1">
        <v>12.5</v>
      </c>
      <c r="I32" s="7">
        <v>17</v>
      </c>
      <c r="J32" s="1">
        <v>16</v>
      </c>
      <c r="K32" s="7" t="s">
        <v>14</v>
      </c>
    </row>
    <row r="33" spans="1:11" ht="12.75">
      <c r="A33" s="15"/>
      <c r="B33" s="31">
        <v>1967</v>
      </c>
      <c r="C33" s="20" t="s">
        <v>72</v>
      </c>
      <c r="D33" s="20" t="s">
        <v>76</v>
      </c>
      <c r="E33" s="20" t="s">
        <v>75</v>
      </c>
      <c r="G33" s="7">
        <v>27.7</v>
      </c>
      <c r="H33" s="1">
        <v>11.8</v>
      </c>
      <c r="I33" s="7">
        <v>15.6</v>
      </c>
      <c r="J33" s="1">
        <v>16.3</v>
      </c>
      <c r="K33" s="7" t="s">
        <v>14</v>
      </c>
    </row>
    <row r="34" spans="1:11" ht="12.75">
      <c r="A34" s="15"/>
      <c r="B34" s="31"/>
      <c r="G34" s="7"/>
      <c r="I34" s="7"/>
      <c r="K34" s="7"/>
    </row>
    <row r="35" spans="1:11" ht="12.75">
      <c r="A35" s="15" t="s">
        <v>22</v>
      </c>
      <c r="B35" s="31"/>
      <c r="C35" s="20" t="s">
        <v>55</v>
      </c>
      <c r="D35" s="20" t="s">
        <v>54</v>
      </c>
      <c r="E35" s="20">
        <v>65</v>
      </c>
      <c r="F35" s="20" t="s">
        <v>48</v>
      </c>
      <c r="G35" s="7">
        <v>25</v>
      </c>
      <c r="H35" s="1">
        <v>10.3</v>
      </c>
      <c r="I35" s="7">
        <v>13</v>
      </c>
      <c r="J35" s="1">
        <v>16.3</v>
      </c>
      <c r="K35" s="7">
        <v>40</v>
      </c>
    </row>
    <row r="36" spans="1:11" ht="12.75">
      <c r="A36" s="15"/>
      <c r="B36" s="31"/>
      <c r="G36" s="7"/>
      <c r="I36" s="7"/>
      <c r="K36" s="7"/>
    </row>
    <row r="37" spans="1:11" ht="12.75">
      <c r="A37" s="15" t="s">
        <v>10</v>
      </c>
      <c r="B37" s="31">
        <v>1978</v>
      </c>
      <c r="C37" s="20" t="s">
        <v>73</v>
      </c>
      <c r="D37" s="20" t="s">
        <v>60</v>
      </c>
      <c r="E37" s="20">
        <v>459</v>
      </c>
      <c r="F37" s="20" t="s">
        <v>48</v>
      </c>
      <c r="G37" s="7">
        <v>25.3</v>
      </c>
      <c r="H37" s="1">
        <v>10</v>
      </c>
      <c r="I37" s="7">
        <v>15</v>
      </c>
      <c r="J37" s="1">
        <v>15</v>
      </c>
      <c r="K37" s="7">
        <v>61</v>
      </c>
    </row>
    <row r="38" spans="1:11" ht="12.75">
      <c r="A38" s="15"/>
      <c r="B38" s="31">
        <v>1979</v>
      </c>
      <c r="C38" s="20" t="s">
        <v>67</v>
      </c>
      <c r="D38" s="20" t="s">
        <v>66</v>
      </c>
      <c r="E38" s="20">
        <v>241</v>
      </c>
      <c r="F38" s="20" t="s">
        <v>49</v>
      </c>
      <c r="G38" s="7">
        <v>26</v>
      </c>
      <c r="H38" s="1">
        <v>9.7</v>
      </c>
      <c r="I38" s="7">
        <v>14.7</v>
      </c>
      <c r="J38" s="1">
        <v>14</v>
      </c>
      <c r="K38" s="7" t="s">
        <v>14</v>
      </c>
    </row>
    <row r="39" spans="1:11" ht="12.75">
      <c r="A39" s="15"/>
      <c r="B39" s="31"/>
      <c r="C39" s="20" t="s">
        <v>25</v>
      </c>
      <c r="D39" s="20" t="s">
        <v>62</v>
      </c>
      <c r="E39" s="20">
        <v>82</v>
      </c>
      <c r="G39" s="7">
        <v>26</v>
      </c>
      <c r="H39" s="1">
        <v>10.1</v>
      </c>
      <c r="I39" s="7">
        <v>15</v>
      </c>
      <c r="J39" s="1">
        <v>15</v>
      </c>
      <c r="K39" s="7">
        <v>73</v>
      </c>
    </row>
    <row r="40" spans="1:11" ht="12.75">
      <c r="A40" s="15"/>
      <c r="B40" s="31" t="s">
        <v>52</v>
      </c>
      <c r="C40" s="20" t="s">
        <v>78</v>
      </c>
      <c r="D40" s="20" t="s">
        <v>71</v>
      </c>
      <c r="E40" s="20">
        <v>348</v>
      </c>
      <c r="F40" s="20" t="s">
        <v>48</v>
      </c>
      <c r="G40" s="7">
        <v>25.6</v>
      </c>
      <c r="H40" s="1">
        <v>8.2</v>
      </c>
      <c r="I40" s="7">
        <v>14.5</v>
      </c>
      <c r="J40" s="1">
        <v>14.5</v>
      </c>
      <c r="K40" s="7">
        <v>67</v>
      </c>
    </row>
    <row r="41" spans="1:11" ht="12.75">
      <c r="A41" s="15"/>
      <c r="B41" s="31" t="s">
        <v>51</v>
      </c>
      <c r="C41" s="20" t="s">
        <v>70</v>
      </c>
      <c r="F41" s="20" t="s">
        <v>48</v>
      </c>
      <c r="G41" s="7">
        <v>25.2</v>
      </c>
      <c r="H41" s="1">
        <v>10</v>
      </c>
      <c r="I41" s="7">
        <v>13.2</v>
      </c>
      <c r="J41" s="1">
        <v>14</v>
      </c>
      <c r="K41" s="7">
        <v>42</v>
      </c>
    </row>
    <row r="42" spans="1:11" ht="12.75">
      <c r="A42" s="15"/>
      <c r="B42" s="31"/>
      <c r="G42" s="7"/>
      <c r="I42" s="7"/>
      <c r="K42" s="7"/>
    </row>
    <row r="43" spans="1:11" ht="12.75">
      <c r="A43" s="15" t="s">
        <v>23</v>
      </c>
      <c r="B43" s="31">
        <v>1967</v>
      </c>
      <c r="C43" s="20" t="s">
        <v>55</v>
      </c>
      <c r="D43" s="20" t="s">
        <v>69</v>
      </c>
      <c r="E43" s="20">
        <v>14</v>
      </c>
      <c r="F43" s="20" t="s">
        <v>49</v>
      </c>
      <c r="G43" s="7">
        <v>32</v>
      </c>
      <c r="H43" s="1" t="s">
        <v>14</v>
      </c>
      <c r="I43" s="7" t="s">
        <v>14</v>
      </c>
      <c r="J43" s="1" t="s">
        <v>14</v>
      </c>
      <c r="K43" s="7" t="s">
        <v>24</v>
      </c>
    </row>
    <row r="44" spans="1:11" ht="12.75">
      <c r="A44" s="15"/>
      <c r="B44" s="31">
        <v>1978</v>
      </c>
      <c r="C44" s="20" t="s">
        <v>73</v>
      </c>
      <c r="D44" s="20" t="s">
        <v>60</v>
      </c>
      <c r="E44" s="20">
        <v>299</v>
      </c>
      <c r="F44" s="20" t="s">
        <v>49</v>
      </c>
      <c r="G44" s="7">
        <v>33</v>
      </c>
      <c r="H44" s="1">
        <v>9.5</v>
      </c>
      <c r="I44" s="7">
        <v>14</v>
      </c>
      <c r="J44" s="1">
        <v>13</v>
      </c>
      <c r="K44" s="7">
        <v>26</v>
      </c>
    </row>
    <row r="45" spans="1:11" ht="12.75">
      <c r="A45" s="16"/>
      <c r="B45" s="32">
        <v>1965</v>
      </c>
      <c r="C45" s="22" t="s">
        <v>25</v>
      </c>
      <c r="D45" s="28" t="s">
        <v>79</v>
      </c>
      <c r="E45" s="22"/>
      <c r="F45" s="22" t="s">
        <v>48</v>
      </c>
      <c r="G45" s="12">
        <v>33.2</v>
      </c>
      <c r="H45" s="11">
        <v>8</v>
      </c>
      <c r="I45" s="12">
        <v>13</v>
      </c>
      <c r="J45" s="11">
        <v>13</v>
      </c>
      <c r="K45" s="12">
        <v>26</v>
      </c>
    </row>
    <row r="47" spans="1:10" ht="12.75">
      <c r="A47" s="14"/>
      <c r="B47" s="33"/>
      <c r="C47" s="21"/>
      <c r="D47" s="21"/>
      <c r="E47" s="21"/>
      <c r="F47" s="21"/>
      <c r="G47" s="3"/>
      <c r="H47" s="3" t="s">
        <v>26</v>
      </c>
      <c r="I47" s="3"/>
      <c r="J47" s="5"/>
    </row>
    <row r="48" spans="1:10" ht="12.75">
      <c r="A48" s="17"/>
      <c r="B48" s="34"/>
      <c r="C48" s="23" t="s">
        <v>27</v>
      </c>
      <c r="D48" s="26"/>
      <c r="E48" s="26"/>
      <c r="F48" s="26"/>
      <c r="G48" s="19" t="s">
        <v>28</v>
      </c>
      <c r="H48" s="18" t="s">
        <v>29</v>
      </c>
      <c r="I48" s="19" t="s">
        <v>30</v>
      </c>
      <c r="J48" s="18" t="s">
        <v>31</v>
      </c>
    </row>
    <row r="49" spans="1:10" ht="12.75">
      <c r="A49" s="15" t="s">
        <v>32</v>
      </c>
      <c r="B49" s="35"/>
      <c r="C49" s="24">
        <v>0</v>
      </c>
      <c r="D49" s="27"/>
      <c r="E49" s="27"/>
      <c r="F49" s="27"/>
      <c r="G49" s="1">
        <v>9</v>
      </c>
      <c r="H49" s="7">
        <v>0</v>
      </c>
      <c r="I49" s="1">
        <v>0</v>
      </c>
      <c r="J49" s="7">
        <v>9</v>
      </c>
    </row>
    <row r="50" spans="1:10" ht="12.75">
      <c r="A50" s="15" t="s">
        <v>33</v>
      </c>
      <c r="B50" s="35"/>
      <c r="C50" s="24">
        <v>0</v>
      </c>
      <c r="D50" s="27"/>
      <c r="E50" s="27"/>
      <c r="F50" s="27"/>
      <c r="G50" s="1">
        <v>19</v>
      </c>
      <c r="H50" s="7" t="s">
        <v>34</v>
      </c>
      <c r="I50" s="1" t="s">
        <v>35</v>
      </c>
      <c r="J50" s="7">
        <v>20</v>
      </c>
    </row>
    <row r="51" spans="1:10" ht="12.75">
      <c r="A51" s="15" t="s">
        <v>36</v>
      </c>
      <c r="B51" s="35"/>
      <c r="C51" s="24">
        <v>0</v>
      </c>
      <c r="D51" s="27"/>
      <c r="E51" s="27"/>
      <c r="F51" s="27"/>
      <c r="G51" s="1">
        <v>22</v>
      </c>
      <c r="H51" s="7" t="s">
        <v>37</v>
      </c>
      <c r="I51" s="1" t="s">
        <v>38</v>
      </c>
      <c r="J51" s="7">
        <v>35</v>
      </c>
    </row>
    <row r="52" spans="1:10" ht="12.75">
      <c r="A52" s="15" t="s">
        <v>39</v>
      </c>
      <c r="B52" s="35"/>
      <c r="C52" s="24" t="s">
        <v>34</v>
      </c>
      <c r="D52" s="27"/>
      <c r="E52" s="27"/>
      <c r="F52" s="27"/>
      <c r="G52" s="1">
        <v>0</v>
      </c>
      <c r="H52" s="7" t="s">
        <v>40</v>
      </c>
      <c r="I52" s="1">
        <v>2</v>
      </c>
      <c r="J52" s="7">
        <v>5</v>
      </c>
    </row>
    <row r="53" spans="1:10" ht="12.75">
      <c r="A53" s="15" t="s">
        <v>41</v>
      </c>
      <c r="B53" s="35"/>
      <c r="C53" s="24" t="s">
        <v>34</v>
      </c>
      <c r="D53" s="27"/>
      <c r="E53" s="27"/>
      <c r="F53" s="27"/>
      <c r="G53" s="1" t="s">
        <v>35</v>
      </c>
      <c r="H53" s="7" t="s">
        <v>34</v>
      </c>
      <c r="I53" s="1" t="s">
        <v>42</v>
      </c>
      <c r="J53" s="7">
        <v>5</v>
      </c>
    </row>
    <row r="54" spans="1:10" ht="12.75">
      <c r="A54" s="15" t="s">
        <v>43</v>
      </c>
      <c r="B54" s="35"/>
      <c r="C54" s="24">
        <v>0</v>
      </c>
      <c r="D54" s="27"/>
      <c r="E54" s="27"/>
      <c r="F54" s="27"/>
      <c r="G54" s="1">
        <v>0</v>
      </c>
      <c r="H54" s="7" t="s">
        <v>44</v>
      </c>
      <c r="I54" s="1" t="s">
        <v>34</v>
      </c>
      <c r="J54" s="7">
        <v>24</v>
      </c>
    </row>
    <row r="55" spans="1:10" ht="12.75">
      <c r="A55" s="16" t="s">
        <v>45</v>
      </c>
      <c r="B55" s="36"/>
      <c r="C55" s="25">
        <v>0</v>
      </c>
      <c r="D55" s="22"/>
      <c r="E55" s="22"/>
      <c r="F55" s="22"/>
      <c r="G55" s="11">
        <v>0</v>
      </c>
      <c r="H55" s="12" t="s">
        <v>46</v>
      </c>
      <c r="I55" s="11" t="s">
        <v>47</v>
      </c>
      <c r="J55" s="12">
        <v>13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2000-02-01T18:51:50Z</dcterms:created>
  <cp:category/>
  <cp:version/>
  <cp:contentType/>
  <cp:contentStatus/>
</cp:coreProperties>
</file>