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620" yWindow="1300" windowWidth="13100" windowHeight="11260" activeTab="0"/>
  </bookViews>
  <sheets>
    <sheet name="Feuil1" sheetId="1" r:id="rId1"/>
  </sheets>
  <definedNames>
    <definedName name="dap">'Feuil1'!$E$6:$F$7</definedName>
    <definedName name="dapdist">'Feuil1'!$E$11:$F$12</definedName>
    <definedName name="dapmax">'Feuil1'!$E$13:$F$14</definedName>
    <definedName name="dapmin">'Feuil1'!$E$12:$F$13</definedName>
    <definedName name="dapprox">'Feuil1'!$E$8:$F$9</definedName>
    <definedName name="dtart">'Feuil1'!$E$10:$F$11</definedName>
    <definedName name="dtprox">'Feuil1'!$E$7:$F$8</definedName>
    <definedName name="dtsusart">'Feuil1'!$E$9:$F$10</definedName>
    <definedName name="largeur">'Feuil1'!$E$5:$F$6</definedName>
    <definedName name="longueur">'Feuil1'!$E$4:$F$5</definedName>
    <definedName name="magnum">'Feuil1'!$E$14:$F$15</definedName>
    <definedName name="uncif">'Feuil1'!$E$15:$F$15</definedName>
    <definedName name="_xlnm.Print_Area">'Feuil1'!$B$1:$F$29</definedName>
  </definedNames>
  <calcPr fullCalcOnLoad="1"/>
</workbook>
</file>

<file path=xl/sharedStrings.xml><?xml version="1.0" encoding="utf-8"?>
<sst xmlns="http://schemas.openxmlformats.org/spreadsheetml/2006/main" count="9" uniqueCount="9">
  <si>
    <t>Neo-PPN</t>
  </si>
  <si>
    <t>Log10(E.h.o)</t>
  </si>
  <si>
    <t>Munhatta 1-349</t>
  </si>
  <si>
    <t>13 bis</t>
  </si>
  <si>
    <t>G</t>
  </si>
  <si>
    <t>HA 8281</t>
  </si>
  <si>
    <t>HP 32</t>
  </si>
  <si>
    <t>n=29</t>
  </si>
  <si>
    <t>E. h. onager</t>
  </si>
</sst>
</file>

<file path=xl/styles.xml><?xml version="1.0" encoding="utf-8"?>
<styleSheet xmlns="http://schemas.openxmlformats.org/spreadsheetml/2006/main">
  <numFmts count="2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.00\ &quot;F&quot;;\-#,##0.00\ &quot;F&quot;"/>
    <numFmt numFmtId="174" formatCode="d/m/yy"/>
    <numFmt numFmtId="175" formatCode="h\:mm\ am/pm"/>
    <numFmt numFmtId="176" formatCode="h\:mm\:ss\ am/pm"/>
    <numFmt numFmtId="177" formatCode="h\:mm"/>
    <numFmt numFmtId="178" formatCode="h\:mm\:ss"/>
    <numFmt numFmtId="179" formatCode="d/m/yy\ h\:mm"/>
    <numFmt numFmtId="180" formatCode="0.000"/>
    <numFmt numFmtId="181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 vertical="top"/>
    </xf>
    <xf numFmtId="180" fontId="0" fillId="0" borderId="0" xfId="0" applyNumberFormat="1" applyAlignment="1">
      <alignment horizontal="right" vertical="top"/>
    </xf>
    <xf numFmtId="0" fontId="0" fillId="0" borderId="0" xfId="0" applyFont="1" applyAlignment="1">
      <alignment/>
    </xf>
    <xf numFmtId="181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181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181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Feuil1!$C$17</c:f>
              <c:strCache>
                <c:ptCount val="1"/>
                <c:pt idx="0">
                  <c:v>Munhatta 1-349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Feuil1!$B$18:$B$27</c:f>
              <c:numCache/>
            </c:numRef>
          </c:cat>
          <c:val>
            <c:numRef>
              <c:f>Feuil1!$C$18:$C$27</c:f>
              <c:numCache/>
            </c:numRef>
          </c:val>
          <c:smooth val="0"/>
        </c:ser>
        <c:ser>
          <c:idx val="1"/>
          <c:order val="1"/>
          <c:tx>
            <c:strRef>
              <c:f>Feuil1!$D$17</c:f>
              <c:strCache>
                <c:ptCount val="1"/>
                <c:pt idx="0">
                  <c:v>HP 32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Feuil1!$B$18:$B$27</c:f>
              <c:numCache/>
            </c:numRef>
          </c:cat>
          <c:val>
            <c:numRef>
              <c:f>Feuil1!$D$18:$D$27</c:f>
              <c:numCache/>
            </c:numRef>
          </c:val>
          <c:smooth val="0"/>
        </c:ser>
        <c:marker val="1"/>
        <c:axId val="29550432"/>
        <c:axId val="64627297"/>
      </c:lineChart>
      <c:catAx>
        <c:axId val="295504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627297"/>
        <c:crosses val="autoZero"/>
        <c:auto val="1"/>
        <c:lblOffset val="100"/>
        <c:noMultiLvlLbl val="0"/>
      </c:catAx>
      <c:valAx>
        <c:axId val="64627297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523875</xdr:colOff>
      <xdr:row>2</xdr:row>
      <xdr:rowOff>76200</xdr:rowOff>
    </xdr:from>
    <xdr:to>
      <xdr:col>11</xdr:col>
      <xdr:colOff>552450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4695825" y="400050"/>
        <a:ext cx="50006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G20" sqref="G20"/>
    </sheetView>
  </sheetViews>
  <sheetFormatPr defaultColWidth="10.875" defaultRowHeight="12"/>
  <cols>
    <col min="2" max="2" width="6.50390625" style="1" customWidth="1"/>
    <col min="3" max="3" width="13.375" style="4" customWidth="1"/>
    <col min="4" max="4" width="13.125" style="4" customWidth="1"/>
    <col min="5" max="5" width="10.875" style="4" customWidth="1"/>
  </cols>
  <sheetData>
    <row r="1" spans="3:7" s="9" customFormat="1" ht="12.75">
      <c r="C1" s="9" t="s">
        <v>0</v>
      </c>
      <c r="D1" s="10" t="s">
        <v>8</v>
      </c>
      <c r="E1" s="11"/>
      <c r="F1" s="11"/>
      <c r="G1" s="11"/>
    </row>
    <row r="2" spans="3:6" s="9" customFormat="1" ht="12.75">
      <c r="C2" s="9" t="s">
        <v>4</v>
      </c>
      <c r="D2" s="12" t="s">
        <v>5</v>
      </c>
      <c r="E2" s="11"/>
      <c r="F2" s="11"/>
    </row>
    <row r="3" spans="1:6" s="9" customFormat="1" ht="12.75">
      <c r="A3" s="13" t="s">
        <v>7</v>
      </c>
      <c r="C3" s="9" t="s">
        <v>2</v>
      </c>
      <c r="D3" s="12" t="s">
        <v>6</v>
      </c>
      <c r="E3" s="11"/>
      <c r="F3" s="11"/>
    </row>
    <row r="4" spans="1:5" ht="12.75">
      <c r="A4" s="7">
        <v>210.24137931034483</v>
      </c>
      <c r="B4" s="1">
        <v>1</v>
      </c>
      <c r="D4">
        <v>210</v>
      </c>
      <c r="E4" s="2"/>
    </row>
    <row r="5" spans="1:5" ht="12.75">
      <c r="A5" s="7">
        <v>26.517241379310338</v>
      </c>
      <c r="B5" s="1">
        <v>3</v>
      </c>
      <c r="C5" s="4">
        <v>29</v>
      </c>
      <c r="D5">
        <v>28.3</v>
      </c>
      <c r="E5" s="2"/>
    </row>
    <row r="6" spans="1:5" ht="12.75">
      <c r="A6" s="7">
        <v>21.33103448275862</v>
      </c>
      <c r="B6" s="1">
        <v>4</v>
      </c>
      <c r="D6">
        <v>22.5</v>
      </c>
      <c r="E6" s="2"/>
    </row>
    <row r="7" spans="1:5" ht="12.75">
      <c r="A7" s="7">
        <v>42.52758620689655</v>
      </c>
      <c r="B7" s="1">
        <v>5</v>
      </c>
      <c r="D7">
        <v>43</v>
      </c>
      <c r="E7" s="2"/>
    </row>
    <row r="8" spans="1:5" ht="12.75">
      <c r="A8" s="7">
        <v>26.820689655172412</v>
      </c>
      <c r="B8" s="1">
        <v>6</v>
      </c>
      <c r="D8">
        <v>26</v>
      </c>
      <c r="E8" s="2"/>
    </row>
    <row r="9" spans="1:5" ht="12.75">
      <c r="A9" s="7">
        <v>38.751724137931035</v>
      </c>
      <c r="B9" s="1">
        <v>10</v>
      </c>
      <c r="C9" s="4">
        <v>41</v>
      </c>
      <c r="D9">
        <v>40</v>
      </c>
      <c r="E9" s="2"/>
    </row>
    <row r="10" spans="1:5" ht="12.75">
      <c r="A10" s="7">
        <v>38.52758620689656</v>
      </c>
      <c r="B10" s="1">
        <v>11</v>
      </c>
      <c r="C10" s="4">
        <v>39</v>
      </c>
      <c r="D10" s="6">
        <v>39</v>
      </c>
      <c r="E10" s="2"/>
    </row>
    <row r="11" spans="1:5" ht="12.75">
      <c r="A11" s="7">
        <v>29.58275862068965</v>
      </c>
      <c r="B11" s="1">
        <v>12</v>
      </c>
      <c r="C11" s="4">
        <v>28.7</v>
      </c>
      <c r="D11">
        <v>29</v>
      </c>
      <c r="E11" s="2"/>
    </row>
    <row r="12" spans="1:5" ht="12.75">
      <c r="A12" s="7">
        <v>24.11724137931035</v>
      </c>
      <c r="B12" s="1">
        <v>13</v>
      </c>
      <c r="C12" s="4">
        <v>23.3</v>
      </c>
      <c r="D12">
        <v>24</v>
      </c>
      <c r="E12" s="2"/>
    </row>
    <row r="13" spans="1:5" ht="12.75">
      <c r="A13" s="7">
        <v>25.820689655172412</v>
      </c>
      <c r="B13" s="1">
        <v>14</v>
      </c>
      <c r="C13" s="4">
        <v>24.8</v>
      </c>
      <c r="D13">
        <v>25.1</v>
      </c>
      <c r="E13" s="2"/>
    </row>
    <row r="14" spans="1:5" ht="12.75">
      <c r="A14" s="7">
        <v>33.94827586206897</v>
      </c>
      <c r="B14" s="1">
        <v>7</v>
      </c>
      <c r="D14">
        <v>34</v>
      </c>
      <c r="E14" s="2"/>
    </row>
    <row r="15" spans="1:5" ht="12.75">
      <c r="A15" s="7">
        <v>12.37241379310345</v>
      </c>
      <c r="B15" s="1">
        <v>8</v>
      </c>
      <c r="D15">
        <v>13</v>
      </c>
      <c r="E15" s="2"/>
    </row>
    <row r="16" spans="2:5" ht="12.75">
      <c r="B16" s="1" t="s">
        <v>3</v>
      </c>
      <c r="C16" s="4">
        <v>22.1</v>
      </c>
      <c r="D16" s="2"/>
      <c r="E16" s="2"/>
    </row>
    <row r="17" spans="1:6" s="10" customFormat="1" ht="12.75">
      <c r="A17" s="14" t="s">
        <v>1</v>
      </c>
      <c r="B17" s="9"/>
      <c r="C17" s="9" t="str">
        <f>C3</f>
        <v>Munhatta 1-349</v>
      </c>
      <c r="D17" s="9" t="str">
        <f>D3</f>
        <v>HP 32</v>
      </c>
      <c r="E17" s="15"/>
      <c r="F17" s="15"/>
    </row>
    <row r="18" spans="1:7" ht="12.75">
      <c r="A18" s="8">
        <f>LOG10(A4)</f>
        <v>2.322718197122964</v>
      </c>
      <c r="B18" s="1">
        <v>1</v>
      </c>
      <c r="C18" s="5"/>
      <c r="D18" s="5">
        <f>LOG10(D4)-$A18</f>
        <v>-0.0004989023890447086</v>
      </c>
      <c r="E18" s="3"/>
      <c r="F18" s="3"/>
      <c r="G18" s="3"/>
    </row>
    <row r="19" spans="1:7" ht="12.75">
      <c r="A19" s="8">
        <f aca="true" t="shared" si="0" ref="A19:A29">LOG10(A5)</f>
        <v>1.423528341902475</v>
      </c>
      <c r="B19" s="1">
        <v>3</v>
      </c>
      <c r="C19" s="5">
        <f>LOG10(C5)-$A19</f>
        <v>0.03886965599648118</v>
      </c>
      <c r="D19" s="5">
        <f>LOG10(D5)-$A19</f>
        <v>0.028258093621815306</v>
      </c>
      <c r="E19" s="3"/>
      <c r="F19" s="3"/>
      <c r="G19" s="3"/>
    </row>
    <row r="20" spans="1:7" ht="12.75">
      <c r="A20" s="8">
        <f t="shared" si="0"/>
        <v>1.329011917768204</v>
      </c>
      <c r="B20" s="1">
        <v>4</v>
      </c>
      <c r="C20" s="5"/>
      <c r="D20" s="5">
        <f aca="true" t="shared" si="1" ref="D20:D29">LOG10(D6)-$A20</f>
        <v>0.023170600343158432</v>
      </c>
      <c r="E20" s="3"/>
      <c r="F20" s="3"/>
      <c r="G20" s="3"/>
    </row>
    <row r="21" spans="1:7" ht="12.75">
      <c r="A21" s="8">
        <f t="shared" si="0"/>
        <v>1.6286707336010562</v>
      </c>
      <c r="B21" s="1">
        <v>5</v>
      </c>
      <c r="C21" s="5"/>
      <c r="D21" s="5">
        <f t="shared" si="1"/>
        <v>0.004797721978530234</v>
      </c>
      <c r="E21" s="3"/>
      <c r="F21" s="3"/>
      <c r="G21" s="3"/>
    </row>
    <row r="22" spans="1:7" ht="12.75">
      <c r="A22" s="8">
        <f t="shared" si="0"/>
        <v>1.4284699409124848</v>
      </c>
      <c r="B22" s="1">
        <v>6</v>
      </c>
      <c r="C22" s="5"/>
      <c r="D22" s="5">
        <f t="shared" si="1"/>
        <v>-0.01349659294166683</v>
      </c>
      <c r="E22" s="3"/>
      <c r="F22" s="3"/>
      <c r="G22" s="3"/>
    </row>
    <row r="23" spans="1:7" ht="12.75">
      <c r="A23" s="8">
        <f t="shared" si="0"/>
        <v>1.5882910298599249</v>
      </c>
      <c r="B23" s="1">
        <v>10</v>
      </c>
      <c r="C23" s="5">
        <f>LOG10(C9)-$A23</f>
        <v>0.02449282685981058</v>
      </c>
      <c r="D23" s="5">
        <f t="shared" si="1"/>
        <v>0.01376896146803741</v>
      </c>
      <c r="E23" s="3"/>
      <c r="F23" s="3"/>
      <c r="G23" s="3"/>
    </row>
    <row r="24" spans="1:7" ht="12.75">
      <c r="A24" s="8">
        <f t="shared" si="0"/>
        <v>1.5857718008670616</v>
      </c>
      <c r="B24" s="1">
        <v>11</v>
      </c>
      <c r="C24" s="5">
        <f>LOG10(C10)-$A24</f>
        <v>0.005292806159437502</v>
      </c>
      <c r="D24" s="5">
        <f t="shared" si="1"/>
        <v>0.005292806159437502</v>
      </c>
      <c r="E24" s="3"/>
      <c r="F24" s="3"/>
      <c r="G24" s="3"/>
    </row>
    <row r="25" spans="1:7" ht="12.75">
      <c r="A25" s="8">
        <f t="shared" si="0"/>
        <v>1.4710386699273243</v>
      </c>
      <c r="B25" s="1">
        <v>12</v>
      </c>
      <c r="C25" s="5">
        <f>LOG10(C11)-$A25</f>
        <v>-0.013156773193331972</v>
      </c>
      <c r="D25" s="5">
        <f t="shared" si="1"/>
        <v>-0.008640672028368268</v>
      </c>
      <c r="E25" s="3"/>
      <c r="F25" s="3"/>
      <c r="G25" s="3"/>
    </row>
    <row r="26" spans="1:7" ht="12.75">
      <c r="A26" s="8">
        <f t="shared" si="0"/>
        <v>1.38232763007427</v>
      </c>
      <c r="B26" s="1">
        <v>13</v>
      </c>
      <c r="C26" s="5">
        <f>LOG10(C12)-$A26</f>
        <v>-0.01497170904825107</v>
      </c>
      <c r="D26" s="5">
        <f t="shared" si="1"/>
        <v>-0.0021163883626640345</v>
      </c>
      <c r="E26" s="3"/>
      <c r="F26" s="3"/>
      <c r="G26" s="3"/>
    </row>
    <row r="27" spans="1:7" ht="12.75">
      <c r="A27" s="8">
        <f t="shared" si="0"/>
        <v>1.4119678378310927</v>
      </c>
      <c r="B27" s="1">
        <v>14</v>
      </c>
      <c r="C27" s="5">
        <f>LOG10(C13)-$A27</f>
        <v>-0.01751615700487652</v>
      </c>
      <c r="D27" s="5">
        <f t="shared" si="1"/>
        <v>-0.012294116350054507</v>
      </c>
      <c r="E27" s="3"/>
      <c r="F27" s="3"/>
      <c r="G27" s="3"/>
    </row>
    <row r="28" spans="1:7" ht="12.75">
      <c r="A28" s="8">
        <f t="shared" si="0"/>
        <v>1.530817722575181</v>
      </c>
      <c r="B28" s="1">
        <v>7</v>
      </c>
      <c r="C28" s="5"/>
      <c r="D28" s="5">
        <f t="shared" si="1"/>
        <v>0.0006611944670742442</v>
      </c>
      <c r="E28" s="3"/>
      <c r="F28" s="3"/>
      <c r="G28" s="3"/>
    </row>
    <row r="29" spans="1:7" ht="12.75">
      <c r="A29" s="8">
        <f t="shared" si="0"/>
        <v>1.0924544364730984</v>
      </c>
      <c r="B29" s="1">
        <v>8</v>
      </c>
      <c r="C29" s="5"/>
      <c r="D29" s="5">
        <f t="shared" si="1"/>
        <v>0.021488915833738353</v>
      </c>
      <c r="E29" s="3"/>
      <c r="F29" s="3"/>
      <c r="G29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1999-08-04T11:55:04Z</dcterms:created>
  <cp:category/>
  <cp:version/>
  <cp:contentType/>
  <cp:contentStatus/>
</cp:coreProperties>
</file>