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40" yWindow="5240" windowWidth="18120" windowHeight="10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'Feuil1'!$B$3:$B$16</definedName>
  </definedNames>
  <calcPr fullCalcOnLoad="1"/>
</workbook>
</file>

<file path=xl/sharedStrings.xml><?xml version="1.0" encoding="utf-8"?>
<sst xmlns="http://schemas.openxmlformats.org/spreadsheetml/2006/main" count="14" uniqueCount="12">
  <si>
    <t>Mesures</t>
  </si>
  <si>
    <t xml:space="preserve"> 6 anc</t>
  </si>
  <si>
    <t>Log10(E.h.o)</t>
  </si>
  <si>
    <t>Arad 5619</t>
  </si>
  <si>
    <t>Arad 6110</t>
  </si>
  <si>
    <t>Arad 5176</t>
  </si>
  <si>
    <t>Davis com pers</t>
  </si>
  <si>
    <t>Poitou</t>
  </si>
  <si>
    <t xml:space="preserve">Halle </t>
  </si>
  <si>
    <t>AD 74</t>
  </si>
  <si>
    <t>Moustérien</t>
  </si>
  <si>
    <t>Quneitra F10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</si>
</sst>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Arad 5619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4"/>
          <c:order val="1"/>
          <c:tx>
            <c:strRef>
              <c:f>Feuil1!$D$17</c:f>
              <c:strCache>
                <c:ptCount val="1"/>
                <c:pt idx="0">
                  <c:v>Arad 6110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Arad 5176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1"/>
          <c:order val="3"/>
          <c:tx>
            <c:strRef>
              <c:f>Feuil1!$F$17</c:f>
              <c:strCache>
                <c:ptCount val="1"/>
                <c:pt idx="0">
                  <c:v>AD 74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3"/>
          <c:order val="4"/>
          <c:tx>
            <c:strRef>
              <c:f>Feuil1!$G$17</c:f>
              <c:strCache>
                <c:ptCount val="1"/>
                <c:pt idx="0">
                  <c:v>Quneitra F10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30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31</xdr:row>
      <xdr:rowOff>142875</xdr:rowOff>
    </xdr:from>
    <xdr:to>
      <xdr:col>7</xdr:col>
      <xdr:colOff>333375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981075" y="5162550"/>
        <a:ext cx="53911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C9" sqref="C9:E9"/>
    </sheetView>
  </sheetViews>
  <sheetFormatPr defaultColWidth="10.875" defaultRowHeight="12"/>
  <cols>
    <col min="1" max="1" width="10.50390625" style="0" bestFit="1" customWidth="1"/>
    <col min="2" max="2" width="7.50390625" style="1" bestFit="1" customWidth="1"/>
    <col min="3" max="4" width="12.625" style="0" customWidth="1"/>
    <col min="5" max="5" width="13.00390625" style="0" customWidth="1"/>
    <col min="6" max="7" width="11.50390625" style="0" customWidth="1"/>
    <col min="8" max="8" width="9.8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="5" customFormat="1" ht="12.75"/>
    <row r="2" s="5" customFormat="1" ht="12.75">
      <c r="F2" s="5" t="s">
        <v>7</v>
      </c>
    </row>
    <row r="3" spans="3:7" s="5" customFormat="1" ht="12.75">
      <c r="C3" s="7" t="s">
        <v>6</v>
      </c>
      <c r="D3" s="7" t="s">
        <v>6</v>
      </c>
      <c r="E3" s="7" t="s">
        <v>6</v>
      </c>
      <c r="F3" s="5" t="s">
        <v>8</v>
      </c>
      <c r="G3" s="5" t="s">
        <v>10</v>
      </c>
    </row>
    <row r="4" spans="2:7" s="5" customFormat="1" ht="12.75">
      <c r="B4" s="5" t="s">
        <v>0</v>
      </c>
      <c r="C4" s="5" t="s">
        <v>3</v>
      </c>
      <c r="D4" s="5" t="s">
        <v>4</v>
      </c>
      <c r="E4" s="5" t="s">
        <v>5</v>
      </c>
      <c r="F4" s="5" t="s">
        <v>9</v>
      </c>
      <c r="G4" s="5" t="s">
        <v>11</v>
      </c>
    </row>
    <row r="5" spans="2:7" ht="12.75" customHeight="1">
      <c r="B5" s="1">
        <v>1</v>
      </c>
      <c r="F5" s="8">
        <v>257</v>
      </c>
      <c r="G5">
        <v>246</v>
      </c>
    </row>
    <row r="6" spans="2:7" ht="12.75">
      <c r="B6" s="1">
        <v>3</v>
      </c>
      <c r="C6" s="6"/>
      <c r="F6" s="8">
        <v>33</v>
      </c>
      <c r="G6">
        <v>25</v>
      </c>
    </row>
    <row r="7" spans="2:7" ht="12.75">
      <c r="B7" s="1">
        <v>4</v>
      </c>
      <c r="F7" s="8">
        <v>30</v>
      </c>
      <c r="G7">
        <v>27</v>
      </c>
    </row>
    <row r="8" spans="2:7" ht="12.75">
      <c r="B8" s="1">
        <v>5</v>
      </c>
      <c r="C8" s="6">
        <v>48</v>
      </c>
      <c r="E8">
        <v>35.6</v>
      </c>
      <c r="F8" s="8">
        <v>51</v>
      </c>
      <c r="G8">
        <v>37.7</v>
      </c>
    </row>
    <row r="9" spans="1:7" ht="12.75">
      <c r="A9" s="2"/>
      <c r="B9" s="1" t="s">
        <v>1</v>
      </c>
      <c r="F9" s="8">
        <v>40</v>
      </c>
      <c r="G9">
        <v>31.9</v>
      </c>
    </row>
    <row r="10" spans="2:7" ht="12.75">
      <c r="B10" s="1">
        <v>10</v>
      </c>
      <c r="D10">
        <v>44.8</v>
      </c>
      <c r="F10" s="8">
        <v>47</v>
      </c>
      <c r="G10">
        <v>36.1</v>
      </c>
    </row>
    <row r="11" spans="2:7" ht="12.75">
      <c r="B11" s="1">
        <v>11</v>
      </c>
      <c r="D11" s="6"/>
      <c r="F11" s="8">
        <v>46</v>
      </c>
      <c r="G11">
        <v>35.3</v>
      </c>
    </row>
    <row r="12" spans="2:7" ht="12.75">
      <c r="B12" s="1">
        <v>12</v>
      </c>
      <c r="D12">
        <v>32.8</v>
      </c>
      <c r="F12" s="8">
        <v>36</v>
      </c>
      <c r="G12">
        <v>26</v>
      </c>
    </row>
    <row r="13" spans="2:7" ht="12.75">
      <c r="B13" s="1">
        <v>13</v>
      </c>
      <c r="F13" s="8">
        <v>28.7</v>
      </c>
      <c r="G13">
        <v>22.2</v>
      </c>
    </row>
    <row r="14" spans="2:7" ht="12.75">
      <c r="B14" s="1">
        <v>14</v>
      </c>
      <c r="F14" s="8">
        <v>31</v>
      </c>
      <c r="G14">
        <v>24</v>
      </c>
    </row>
    <row r="15" spans="2:7" ht="12.75">
      <c r="B15" s="1">
        <v>7</v>
      </c>
      <c r="F15" s="8">
        <v>43</v>
      </c>
      <c r="G15">
        <v>35</v>
      </c>
    </row>
    <row r="16" spans="2:7" ht="12.75">
      <c r="B16" s="1">
        <v>8</v>
      </c>
      <c r="F16" s="8">
        <v>11</v>
      </c>
      <c r="G16">
        <v>8.5</v>
      </c>
    </row>
    <row r="17" spans="1:7" ht="12.75">
      <c r="A17" t="s">
        <v>2</v>
      </c>
      <c r="C17" s="3" t="str">
        <f>C4</f>
        <v>Arad 5619</v>
      </c>
      <c r="D17" s="3" t="str">
        <f>D4</f>
        <v>Arad 6110</v>
      </c>
      <c r="E17" s="3" t="str">
        <f>E4</f>
        <v>Arad 5176</v>
      </c>
      <c r="F17" s="3" t="str">
        <f>F4</f>
        <v>AD 74</v>
      </c>
      <c r="G17" s="3" t="str">
        <f>G4</f>
        <v>Quneitra F10</v>
      </c>
    </row>
    <row r="18" spans="1:7" ht="12.75">
      <c r="A18" s="4">
        <v>2.393</v>
      </c>
      <c r="B18" s="1">
        <v>1</v>
      </c>
      <c r="C18" s="4"/>
      <c r="D18" s="4"/>
      <c r="E18" s="4"/>
      <c r="F18" s="4">
        <f>LOG10(F5)-$A18</f>
        <v>0.01693312333129482</v>
      </c>
      <c r="G18" s="4">
        <f>LOG10(G5)-$A18</f>
        <v>-0.002064892896620485</v>
      </c>
    </row>
    <row r="19" spans="1:7" ht="12.75">
      <c r="A19" s="4">
        <v>1.399</v>
      </c>
      <c r="B19" s="1">
        <v>3</v>
      </c>
      <c r="C19" s="4"/>
      <c r="D19" s="4"/>
      <c r="E19" s="4"/>
      <c r="F19" s="4">
        <f aca="true" t="shared" si="0" ref="F19:G29">LOG10(F6)-$A19</f>
        <v>0.1195139398778875</v>
      </c>
      <c r="G19" s="4">
        <f t="shared" si="0"/>
        <v>-0.0010599913279623063</v>
      </c>
    </row>
    <row r="20" spans="1:7" ht="12.75">
      <c r="A20" s="4">
        <v>1.403</v>
      </c>
      <c r="B20" s="1">
        <v>4</v>
      </c>
      <c r="C20" s="4"/>
      <c r="D20" s="4"/>
      <c r="E20" s="4"/>
      <c r="F20" s="4">
        <f t="shared" si="0"/>
        <v>0.07412125471966236</v>
      </c>
      <c r="G20" s="4">
        <f t="shared" si="0"/>
        <v>0.028363764158987337</v>
      </c>
    </row>
    <row r="21" spans="1:7" ht="12.75">
      <c r="A21" s="4">
        <v>1.608</v>
      </c>
      <c r="B21" s="1">
        <v>5</v>
      </c>
      <c r="C21" s="4">
        <f>LOG10(C8)-$A21</f>
        <v>0.07324123737558708</v>
      </c>
      <c r="D21" s="4"/>
      <c r="E21" s="4">
        <f>LOG10(E8)-$A21</f>
        <v>-0.05655000202712501</v>
      </c>
      <c r="F21" s="4">
        <f t="shared" si="0"/>
        <v>0.09957017609793617</v>
      </c>
      <c r="G21" s="4">
        <f t="shared" si="0"/>
        <v>-0.031658649794207294</v>
      </c>
    </row>
    <row r="22" spans="1:7" ht="12.75">
      <c r="A22" s="4">
        <v>1.544</v>
      </c>
      <c r="B22" s="1">
        <v>6</v>
      </c>
      <c r="C22" s="4"/>
      <c r="D22" s="4"/>
      <c r="E22" s="4"/>
      <c r="F22" s="4">
        <f t="shared" si="0"/>
        <v>0.058059991327962246</v>
      </c>
      <c r="G22" s="4">
        <f t="shared" si="0"/>
        <v>-0.04020931694281904</v>
      </c>
    </row>
    <row r="23" spans="1:7" ht="12.75">
      <c r="A23" s="4">
        <v>1.582</v>
      </c>
      <c r="B23" s="1">
        <v>10</v>
      </c>
      <c r="C23" s="4"/>
      <c r="D23" s="4">
        <f>LOG10(D10)-$A23</f>
        <v>0.06927801399814393</v>
      </c>
      <c r="E23" s="4"/>
      <c r="F23" s="4">
        <f t="shared" si="0"/>
        <v>0.09009785793571745</v>
      </c>
      <c r="G23" s="4">
        <f t="shared" si="0"/>
        <v>-0.024492798094342128</v>
      </c>
    </row>
    <row r="24" spans="1:7" ht="12.75">
      <c r="A24" s="4">
        <v>1.573</v>
      </c>
      <c r="B24" s="1">
        <v>11</v>
      </c>
      <c r="C24" s="4"/>
      <c r="D24" s="4"/>
      <c r="E24" s="4"/>
      <c r="F24" s="4">
        <f t="shared" si="0"/>
        <v>0.08975783168157414</v>
      </c>
      <c r="G24" s="4">
        <f t="shared" si="0"/>
        <v>-0.025225294612177374</v>
      </c>
    </row>
    <row r="25" spans="1:7" ht="12.75">
      <c r="A25" s="4">
        <v>1.478</v>
      </c>
      <c r="B25" s="1">
        <v>12</v>
      </c>
      <c r="C25" s="4"/>
      <c r="D25" s="4">
        <f>LOG10(D12)-$A25</f>
        <v>0.03787384371167901</v>
      </c>
      <c r="E25" s="4"/>
      <c r="F25" s="4">
        <f t="shared" si="0"/>
        <v>0.07830250076728729</v>
      </c>
      <c r="G25" s="4">
        <f t="shared" si="0"/>
        <v>-0.063026652029182</v>
      </c>
    </row>
    <row r="26" spans="1:7" ht="12.75">
      <c r="A26" s="4">
        <v>1.374</v>
      </c>
      <c r="B26" s="1">
        <v>13</v>
      </c>
      <c r="C26" s="4"/>
      <c r="D26" s="4"/>
      <c r="E26" s="4"/>
      <c r="F26" s="4">
        <f t="shared" si="0"/>
        <v>0.08388189673399227</v>
      </c>
      <c r="G26" s="4">
        <f t="shared" si="0"/>
        <v>-0.027647025549361492</v>
      </c>
    </row>
    <row r="27" spans="1:7" ht="12.75">
      <c r="A27" s="4">
        <v>1.419</v>
      </c>
      <c r="B27" s="1">
        <v>14</v>
      </c>
      <c r="C27" s="4"/>
      <c r="D27" s="4"/>
      <c r="E27" s="4"/>
      <c r="F27" s="4">
        <f t="shared" si="0"/>
        <v>0.0723616938342726</v>
      </c>
      <c r="G27" s="4">
        <f t="shared" si="0"/>
        <v>-0.03878875828839412</v>
      </c>
    </row>
    <row r="28" spans="1:7" ht="12.75">
      <c r="A28" s="4">
        <v>1.556</v>
      </c>
      <c r="B28" s="1">
        <v>7</v>
      </c>
      <c r="C28" s="4"/>
      <c r="D28" s="4"/>
      <c r="E28" s="4"/>
      <c r="F28" s="4">
        <f t="shared" si="0"/>
        <v>0.07746845557958637</v>
      </c>
      <c r="G28" s="4">
        <f t="shared" si="0"/>
        <v>-0.01193195564972438</v>
      </c>
    </row>
    <row r="29" spans="1:7" ht="12.75">
      <c r="A29" s="4">
        <v>0.943</v>
      </c>
      <c r="B29" s="1">
        <v>8</v>
      </c>
      <c r="C29" s="4"/>
      <c r="D29" s="4"/>
      <c r="E29" s="4"/>
      <c r="F29" s="4">
        <f t="shared" si="0"/>
        <v>0.09839268515822519</v>
      </c>
      <c r="G29" s="4">
        <f t="shared" si="0"/>
        <v>-0.013581074285707206</v>
      </c>
    </row>
    <row r="30" ht="12.75">
      <c r="A30" s="4"/>
    </row>
    <row r="31" ht="12.75">
      <c r="A31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