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40" yWindow="65496" windowWidth="17180" windowHeight="12780" tabRatio="518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<sst xmlns="http://schemas.openxmlformats.org/spreadsheetml/2006/main" count="10" uniqueCount="9">
  <si>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 xml:space="preserve"> 6 anc</t>
  </si>
  <si>
    <t>Log10(E.h.o)</t>
  </si>
  <si>
    <t>VE</t>
  </si>
  <si>
    <t>n=13-22</t>
  </si>
  <si>
    <t>n=1-4</t>
  </si>
  <si>
    <t>n=15-23</t>
  </si>
  <si>
    <t>Akhalkalaki, n=13-22</t>
  </si>
  <si>
    <t>Süssenborn, n=1-4</t>
  </si>
  <si>
    <t>NE Sibérie, n=15-23</t>
  </si>
</sst>
</file>

<file path=xl/styles.xml><?xml version="1.0" encoding="utf-8"?>
<styleSheet xmlns="http://schemas.openxmlformats.org/spreadsheetml/2006/main">
  <numFmts count="12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0.000"/>
    <numFmt numFmtId="165" formatCode="0.0"/>
    <numFmt numFmtId="166" formatCode="0.00000"/>
    <numFmt numFmtId="167" formatCode="0.00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12"/>
      <name val="Geneva"/>
      <family val="0"/>
    </font>
    <font>
      <sz val="9.75"/>
      <name val="Geneva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top"/>
    </xf>
    <xf numFmtId="165" fontId="0" fillId="0" borderId="0" xfId="0" applyNumberFormat="1" applyFont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0.17825"/>
          <c:w val="0.879"/>
          <c:h val="0.79275"/>
        </c:manualLayout>
      </c:layout>
      <c:lineChart>
        <c:grouping val="standard"/>
        <c:varyColors val="0"/>
        <c:ser>
          <c:idx val="6"/>
          <c:order val="0"/>
          <c:tx>
            <c:strRef>
              <c:f>Feuil1!$C$16</c:f>
              <c:strCache>
                <c:ptCount val="1"/>
                <c:pt idx="0">
                  <c:v>S?ssenborn, n=1-4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Feuil1!$C$17:$C$26</c:f>
              <c:numCache/>
            </c:numRef>
          </c:val>
          <c:smooth val="0"/>
        </c:ser>
        <c:ser>
          <c:idx val="1"/>
          <c:order val="1"/>
          <c:tx>
            <c:strRef>
              <c:f>Feuil1!$D$16</c:f>
              <c:strCache>
                <c:ptCount val="1"/>
                <c:pt idx="0">
                  <c:v>Akhalkalaki, n=13-22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Feuil1!$B$17:$B$26</c:f>
              <c:numCache/>
            </c:numRef>
          </c:cat>
          <c:val>
            <c:numRef>
              <c:f>Feuil1!$D$17:$D$26</c:f>
              <c:numCache/>
            </c:numRef>
          </c:val>
          <c:smooth val="0"/>
        </c:ser>
        <c:ser>
          <c:idx val="3"/>
          <c:order val="2"/>
          <c:tx>
            <c:strRef>
              <c:f>Feuil1!$E$16</c:f>
              <c:strCache>
                <c:ptCount val="1"/>
                <c:pt idx="0">
                  <c:v>NE Sib?rie, n=15-23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Feuil1!$B$17:$B$26</c:f>
              <c:numCache/>
            </c:numRef>
          </c:cat>
          <c:val>
            <c:numRef>
              <c:f>Feuil1!$E$17:$E$26</c:f>
              <c:numCache/>
            </c:numRef>
          </c:val>
          <c:smooth val="0"/>
        </c:ser>
        <c:axId val="46855299"/>
        <c:axId val="19044508"/>
      </c:lineChart>
      <c:catAx>
        <c:axId val="4685529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9044508"/>
        <c:crosses val="autoZero"/>
        <c:auto val="1"/>
        <c:lblOffset val="100"/>
        <c:noMultiLvlLbl val="0"/>
      </c:catAx>
      <c:valAx>
        <c:axId val="19044508"/>
        <c:scaling>
          <c:orientation val="minMax"/>
          <c:max val="0.3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Log10 differences from Onagers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855299"/>
        <c:crossesAt val="1"/>
        <c:crossBetween val="midCat"/>
        <c:dispUnits/>
        <c:majorUnit val="0.05"/>
      </c:valAx>
      <c:spPr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675"/>
          <c:y val="0.01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85725</xdr:rowOff>
    </xdr:from>
    <xdr:to>
      <xdr:col>13</xdr:col>
      <xdr:colOff>9525</xdr:colOff>
      <xdr:row>23</xdr:row>
      <xdr:rowOff>38100</xdr:rowOff>
    </xdr:to>
    <xdr:graphicFrame>
      <xdr:nvGraphicFramePr>
        <xdr:cNvPr id="1" name="Chart 6"/>
        <xdr:cNvGraphicFramePr/>
      </xdr:nvGraphicFramePr>
      <xdr:xfrm>
        <a:off x="5524500" y="247650"/>
        <a:ext cx="48672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C1">
      <selection activeCell="C3" sqref="C3"/>
    </sheetView>
  </sheetViews>
  <sheetFormatPr defaultColWidth="11.00390625" defaultRowHeight="12"/>
  <cols>
    <col min="1" max="1" width="7.875" style="0" customWidth="1"/>
    <col min="2" max="2" width="7.875" style="1" customWidth="1"/>
    <col min="5" max="5" width="10.50390625" style="0" customWidth="1"/>
  </cols>
  <sheetData>
    <row r="1" spans="1:6" s="11" customFormat="1" ht="12.75">
      <c r="A1" s="10"/>
      <c r="B1" s="10"/>
      <c r="C1" s="10" t="s">
        <v>2</v>
      </c>
      <c r="D1" s="10"/>
      <c r="E1" s="10" t="s">
        <v>2</v>
      </c>
      <c r="F1" s="10"/>
    </row>
    <row r="2" spans="1:7" s="11" customFormat="1" ht="12.75">
      <c r="A2" s="10"/>
      <c r="B2" s="10"/>
      <c r="C2" s="10" t="s">
        <v>4</v>
      </c>
      <c r="D2" s="10" t="s">
        <v>3</v>
      </c>
      <c r="E2" s="10" t="s">
        <v>5</v>
      </c>
      <c r="F2" s="10"/>
      <c r="G2" s="10"/>
    </row>
    <row r="3" spans="1:8" s="11" customFormat="1" ht="12.75" customHeight="1">
      <c r="A3" s="10"/>
      <c r="B3" s="10"/>
      <c r="C3" s="12" t="s">
        <v>7</v>
      </c>
      <c r="D3" s="12" t="s">
        <v>6</v>
      </c>
      <c r="E3" s="13" t="s">
        <v>8</v>
      </c>
      <c r="F3" s="10"/>
      <c r="G3" s="10"/>
      <c r="H3" s="10"/>
    </row>
    <row r="4" spans="2:8" ht="12.75">
      <c r="B4" s="1">
        <v>1</v>
      </c>
      <c r="C4" s="7">
        <v>327</v>
      </c>
      <c r="D4">
        <v>317.9</v>
      </c>
      <c r="E4" s="7">
        <v>310.77777777777777</v>
      </c>
      <c r="H4" s="7"/>
    </row>
    <row r="5" spans="2:8" ht="12.75">
      <c r="B5" s="1">
        <v>3</v>
      </c>
      <c r="C5" s="7">
        <v>40.5</v>
      </c>
      <c r="D5">
        <v>40.7</v>
      </c>
      <c r="E5" s="7">
        <v>41.09090909090909</v>
      </c>
      <c r="H5" s="7"/>
    </row>
    <row r="6" spans="2:8" ht="12.75">
      <c r="B6" s="1">
        <v>4</v>
      </c>
      <c r="C6" s="7">
        <v>38.333333333333336</v>
      </c>
      <c r="D6">
        <v>38.5</v>
      </c>
      <c r="E6" s="7">
        <v>36.50909090909091</v>
      </c>
      <c r="H6" s="7"/>
    </row>
    <row r="7" spans="2:8" ht="12.75">
      <c r="B7" s="1">
        <v>5</v>
      </c>
      <c r="C7" s="7">
        <v>57.5</v>
      </c>
      <c r="D7">
        <v>59.9</v>
      </c>
      <c r="E7" s="7">
        <v>58.833333333333336</v>
      </c>
      <c r="H7" s="7"/>
    </row>
    <row r="8" spans="1:8" ht="12.75">
      <c r="A8" s="2"/>
      <c r="B8" s="1" t="s">
        <v>0</v>
      </c>
      <c r="C8" s="7">
        <v>48</v>
      </c>
      <c r="D8">
        <v>49.1</v>
      </c>
      <c r="E8" s="7">
        <v>49.02777777777778</v>
      </c>
      <c r="F8" s="2"/>
      <c r="G8" s="2"/>
      <c r="H8" s="7"/>
    </row>
    <row r="9" spans="2:8" s="3" customFormat="1" ht="12.75">
      <c r="B9" s="4">
        <v>10</v>
      </c>
      <c r="C9" s="8">
        <v>58.5</v>
      </c>
      <c r="D9" s="3">
        <v>59.2</v>
      </c>
      <c r="E9" s="8">
        <v>60.52272727272727</v>
      </c>
      <c r="H9" s="8"/>
    </row>
    <row r="10" spans="2:8" s="3" customFormat="1" ht="12.75">
      <c r="B10" s="4">
        <v>11</v>
      </c>
      <c r="C10" s="8">
        <v>60.5</v>
      </c>
      <c r="D10" s="3">
        <v>59.2</v>
      </c>
      <c r="E10" s="8">
        <v>59.539130434782614</v>
      </c>
      <c r="F10"/>
      <c r="H10" s="8"/>
    </row>
    <row r="11" spans="2:8" s="3" customFormat="1" ht="12.75">
      <c r="B11" s="4">
        <v>12</v>
      </c>
      <c r="C11" s="8">
        <v>44.5</v>
      </c>
      <c r="D11" s="3">
        <v>43.5</v>
      </c>
      <c r="E11" s="8">
        <v>44.08695652173913</v>
      </c>
      <c r="F11"/>
      <c r="H11" s="8"/>
    </row>
    <row r="12" spans="2:8" s="3" customFormat="1" ht="12.75">
      <c r="B12" s="4">
        <v>13</v>
      </c>
      <c r="C12" s="8">
        <v>34</v>
      </c>
      <c r="D12" s="3">
        <v>33.3</v>
      </c>
      <c r="E12" s="8">
        <v>34.09130434782609</v>
      </c>
      <c r="H12" s="8"/>
    </row>
    <row r="13" spans="2:8" ht="12.75">
      <c r="B13" s="1">
        <v>14</v>
      </c>
      <c r="C13" s="7">
        <v>37.5</v>
      </c>
      <c r="D13">
        <v>36.6</v>
      </c>
      <c r="E13" s="7">
        <v>37.20434782608696</v>
      </c>
      <c r="H13" s="7"/>
    </row>
    <row r="14" spans="2:8" ht="12.75">
      <c r="B14" s="1">
        <v>7</v>
      </c>
      <c r="C14" s="7">
        <v>53.666666666666664</v>
      </c>
      <c r="D14">
        <v>56.3</v>
      </c>
      <c r="E14" s="7">
        <v>54.69444444444444</v>
      </c>
      <c r="H14" s="7"/>
    </row>
    <row r="15" spans="2:8" ht="12.75">
      <c r="B15" s="1">
        <v>8</v>
      </c>
      <c r="C15" s="7">
        <v>13.9</v>
      </c>
      <c r="D15">
        <v>14</v>
      </c>
      <c r="E15" s="7">
        <v>13.193333333333333</v>
      </c>
      <c r="H15" s="7"/>
    </row>
    <row r="16" spans="1:8" ht="12.75">
      <c r="A16" t="s">
        <v>1</v>
      </c>
      <c r="C16" s="6" t="str">
        <f>C3</f>
        <v>Süssenborn, n=1-4</v>
      </c>
      <c r="D16" s="6" t="str">
        <f>D3</f>
        <v>Akhalkalaki, n=13-22</v>
      </c>
      <c r="E16" s="9" t="str">
        <f>E3</f>
        <v>NE Sibérie, n=15-23</v>
      </c>
      <c r="F16" s="9"/>
      <c r="G16" s="6"/>
      <c r="H16" s="6"/>
    </row>
    <row r="17" spans="1:8" ht="12.75">
      <c r="A17" s="5">
        <v>2.393</v>
      </c>
      <c r="B17" s="1">
        <v>1</v>
      </c>
      <c r="C17" s="5">
        <f aca="true" t="shared" si="0" ref="C17:C24">LOG10(C4)-$A17</f>
        <v>0.12154775266028617</v>
      </c>
      <c r="D17" s="5">
        <f aca="true" t="shared" si="1" ref="D17:D23">LOG10(D4)-$A17</f>
        <v>0.1092905279147729</v>
      </c>
      <c r="E17" s="5">
        <f aca="true" t="shared" si="2" ref="E17:F28">LOG10(E4)-$A17</f>
        <v>0.09944995693220271</v>
      </c>
      <c r="F17" s="5"/>
      <c r="G17" s="5"/>
      <c r="H17" s="5"/>
    </row>
    <row r="18" spans="1:8" ht="12.75">
      <c r="A18" s="5">
        <v>1.399</v>
      </c>
      <c r="B18" s="1">
        <v>3</v>
      </c>
      <c r="C18" s="5">
        <f t="shared" si="0"/>
        <v>0.20845502321466847</v>
      </c>
      <c r="D18" s="5">
        <f t="shared" si="1"/>
        <v>0.2105944092252201</v>
      </c>
      <c r="E18" s="5">
        <f t="shared" si="2"/>
        <v>0.21474574965315707</v>
      </c>
      <c r="F18" s="5"/>
      <c r="G18" s="5"/>
      <c r="H18" s="5"/>
    </row>
    <row r="19" spans="1:8" ht="12.75">
      <c r="A19" s="5">
        <v>1.403</v>
      </c>
      <c r="B19" s="1">
        <v>4</v>
      </c>
      <c r="C19" s="5">
        <f t="shared" si="0"/>
        <v>0.18057658563394918</v>
      </c>
      <c r="D19" s="5">
        <f t="shared" si="1"/>
        <v>0.18246072950850056</v>
      </c>
      <c r="E19" s="5">
        <f t="shared" si="2"/>
        <v>0.15940101897873782</v>
      </c>
      <c r="F19" s="5"/>
      <c r="G19" s="5"/>
      <c r="H19" s="5"/>
    </row>
    <row r="20" spans="1:8" ht="12.75">
      <c r="A20" s="5">
        <v>1.608</v>
      </c>
      <c r="B20" s="1">
        <v>5</v>
      </c>
      <c r="C20" s="5">
        <f t="shared" si="0"/>
        <v>0.15166784468963046</v>
      </c>
      <c r="D20" s="5">
        <f t="shared" si="1"/>
        <v>0.16942682238931117</v>
      </c>
      <c r="E20" s="5">
        <f t="shared" si="2"/>
        <v>0.16162345500417885</v>
      </c>
      <c r="F20" s="5"/>
      <c r="G20" s="5"/>
      <c r="H20" s="5"/>
    </row>
    <row r="21" spans="1:8" ht="12.75">
      <c r="A21" s="5">
        <v>1.544</v>
      </c>
      <c r="B21" s="1">
        <v>6</v>
      </c>
      <c r="C21" s="5">
        <f>LOG10(C8)-$A21</f>
        <v>0.13724123737558713</v>
      </c>
      <c r="D21" s="5">
        <f t="shared" si="1"/>
        <v>0.1470814921229684</v>
      </c>
      <c r="E21" s="5">
        <f t="shared" si="2"/>
        <v>0.14644220895655402</v>
      </c>
      <c r="F21" s="5"/>
      <c r="G21" s="5"/>
      <c r="H21" s="5"/>
    </row>
    <row r="22" spans="1:8" ht="12.75">
      <c r="A22" s="5">
        <v>1.582</v>
      </c>
      <c r="B22" s="1">
        <v>10</v>
      </c>
      <c r="C22" s="5">
        <f>LOG10(C9)-$A22</f>
        <v>0.18515586608218038</v>
      </c>
      <c r="D22" s="5">
        <f t="shared" si="1"/>
        <v>0.1903217067229197</v>
      </c>
      <c r="E22" s="5">
        <f t="shared" si="2"/>
        <v>0.19991848995275374</v>
      </c>
      <c r="F22" s="5"/>
      <c r="G22" s="5"/>
      <c r="H22" s="5"/>
    </row>
    <row r="23" spans="1:8" ht="12.75">
      <c r="A23" s="5">
        <v>1.573</v>
      </c>
      <c r="B23" s="1">
        <v>11</v>
      </c>
      <c r="C23" s="5">
        <f t="shared" si="0"/>
        <v>0.20875537465246885</v>
      </c>
      <c r="D23" s="5">
        <f t="shared" si="1"/>
        <v>0.19932170672291982</v>
      </c>
      <c r="E23" s="5">
        <f t="shared" si="2"/>
        <v>0.20180248751370722</v>
      </c>
      <c r="F23" s="5"/>
      <c r="G23" s="5"/>
      <c r="H23" s="5"/>
    </row>
    <row r="24" spans="1:8" ht="12.75">
      <c r="A24" s="5">
        <v>1.478</v>
      </c>
      <c r="B24" s="1">
        <v>12</v>
      </c>
      <c r="C24" s="5">
        <f t="shared" si="0"/>
        <v>0.17036001098093156</v>
      </c>
      <c r="D24" s="5">
        <f>LOG10(D11)-$A24</f>
        <v>0.16048925695463745</v>
      </c>
      <c r="E24" s="5">
        <f t="shared" si="2"/>
        <v>0.16631011897972425</v>
      </c>
      <c r="F24" s="5"/>
      <c r="G24" s="5"/>
      <c r="H24" s="5"/>
    </row>
    <row r="25" spans="1:8" ht="12.75">
      <c r="A25" s="5">
        <v>1.374</v>
      </c>
      <c r="B25" s="1">
        <v>13</v>
      </c>
      <c r="C25" s="5">
        <f>LOG10(C12)-$A25</f>
        <v>0.15747891704225503</v>
      </c>
      <c r="D25" s="5">
        <f>LOG10(D12)-$A25</f>
        <v>0.14844423350631963</v>
      </c>
      <c r="E25" s="5">
        <f t="shared" si="2"/>
        <v>0.15864361783864478</v>
      </c>
      <c r="F25" s="5"/>
      <c r="G25" s="5"/>
      <c r="H25" s="5"/>
    </row>
    <row r="26" spans="1:8" ht="12.75">
      <c r="A26" s="5">
        <v>1.419</v>
      </c>
      <c r="B26" s="1">
        <v>14</v>
      </c>
      <c r="C26" s="5">
        <f>LOG10(C13)-$A26</f>
        <v>0.1550312677277188</v>
      </c>
      <c r="D26" s="5">
        <f>LOG10(D13)-$A26</f>
        <v>0.14448108539441074</v>
      </c>
      <c r="E26" s="5">
        <f t="shared" si="2"/>
        <v>0.15159369597170036</v>
      </c>
      <c r="F26" s="5"/>
      <c r="G26" s="5"/>
      <c r="H26" s="5"/>
    </row>
    <row r="27" spans="1:8" ht="12.75">
      <c r="A27" s="5">
        <v>1.556</v>
      </c>
      <c r="B27" s="1">
        <v>7</v>
      </c>
      <c r="C27" s="5">
        <f>LOG10(C14)-$A27</f>
        <v>0.1737046213121871</v>
      </c>
      <c r="D27" s="5">
        <f>LOG10(D14)-$A27</f>
        <v>0.1945083948513462</v>
      </c>
      <c r="E27" s="5">
        <f t="shared" si="2"/>
        <v>0.1819432153708309</v>
      </c>
      <c r="F27" s="5"/>
      <c r="G27" s="5"/>
      <c r="H27" s="5"/>
    </row>
    <row r="28" spans="1:8" ht="12.75">
      <c r="A28" s="5">
        <v>0.943</v>
      </c>
      <c r="B28" s="1">
        <v>8</v>
      </c>
      <c r="C28" s="5">
        <f>LOG10(C15)-$A28</f>
        <v>0.20001480025409524</v>
      </c>
      <c r="D28" s="5">
        <f>LOG10(D15)-$A28</f>
        <v>0.203128035678238</v>
      </c>
      <c r="E28" s="5">
        <f t="shared" si="2"/>
        <v>0.17735453515071498</v>
      </c>
      <c r="F28" s="5"/>
      <c r="G28" s="5"/>
      <c r="H28" s="5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2004-04-15T10:26:22Z</dcterms:created>
  <cp:category/>
  <cp:version/>
  <cp:contentType/>
  <cp:contentStatus/>
</cp:coreProperties>
</file>