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900" yWindow="6040" windowWidth="28040" windowHeight="1810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'Feuil1'!$C$9:$L$9</definedName>
    <definedName name="longueur">'Feuil1'!$C$4:$L$4</definedName>
    <definedName name="magnum">'Feuil1'!#REF!</definedName>
    <definedName name="uncif">'Feuil1'!#REF!</definedName>
    <definedName name="_xlnm.Print_Area">'Feuil1'!#REF!</definedName>
  </definedNames>
  <calcPr fullCalcOnLoad="1" fullPrecision="0"/>
</workbook>
</file>

<file path=xl/sharedStrings.xml><?xml version="1.0" encoding="utf-8"?>
<sst xmlns="http://schemas.openxmlformats.org/spreadsheetml/2006/main" count="19" uniqueCount="13">
  <si>
    <t>Log10(E.h.o)</t>
  </si>
  <si>
    <t>Poitou</t>
  </si>
  <si>
    <t>POST</t>
  </si>
  <si>
    <t>ANT</t>
  </si>
  <si>
    <t>Early Bronze</t>
  </si>
  <si>
    <t>Arad 8672</t>
  </si>
  <si>
    <t>Arad</t>
  </si>
  <si>
    <t>Natoufien</t>
  </si>
  <si>
    <t>Neguev</t>
  </si>
  <si>
    <t>HA 8282</t>
  </si>
  <si>
    <t>AD 73</t>
  </si>
  <si>
    <t>UB6 R21d loc2</t>
  </si>
  <si>
    <t>UB6 P23 S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</si>
</sst>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sz val="8"/>
      <name val="Verdan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0" fontId="0" fillId="0" borderId="0" xfId="0" applyNumberFormat="1" applyAlignment="1">
      <alignment horizontal="center" vertical="top"/>
    </xf>
    <xf numFmtId="180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18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left" vertical="top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4" fillId="0" borderId="0" xfId="0" applyFont="1" applyAlignment="1">
      <alignment horizontal="right"/>
    </xf>
    <xf numFmtId="180" fontId="0" fillId="0" borderId="0" xfId="0" applyNumberFormat="1" applyAlignment="1">
      <alignment horizontal="right" vertical="top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 vertical="top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Feuil1!$C$13</c:f>
              <c:strCache>
                <c:ptCount val="1"/>
                <c:pt idx="0">
                  <c:v>Arad 8672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Feuil1!$B$14:$B$22</c:f>
              <c:numCache/>
            </c:numRef>
          </c:cat>
          <c:val>
            <c:numRef>
              <c:f>Feuil1!$C$14:$C$22</c:f>
              <c:numCache/>
            </c:numRef>
          </c:val>
          <c:smooth val="0"/>
        </c:ser>
        <c:ser>
          <c:idx val="4"/>
          <c:order val="1"/>
          <c:tx>
            <c:strRef>
              <c:f>Feuil1!$D$13</c:f>
              <c:strCache>
                <c:ptCount val="1"/>
                <c:pt idx="0">
                  <c:v>Neguev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Feuil1!$B$14:$B$22</c:f>
              <c:numCache/>
            </c:numRef>
          </c:cat>
          <c:val>
            <c:numRef>
              <c:f>Feuil1!$D$14:$D$22</c:f>
              <c:numCache/>
            </c:numRef>
          </c:val>
          <c:smooth val="0"/>
        </c:ser>
        <c:ser>
          <c:idx val="5"/>
          <c:order val="2"/>
          <c:tx>
            <c:strRef>
              <c:f>Feuil1!$E$13</c:f>
              <c:strCache>
                <c:ptCount val="1"/>
                <c:pt idx="0">
                  <c:v>AD 73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Feuil1!$B$14:$B$22</c:f>
              <c:numCache/>
            </c:numRef>
          </c:cat>
          <c:val>
            <c:numRef>
              <c:f>Feuil1!$E$14:$E$22</c:f>
              <c:numCache/>
            </c:numRef>
          </c:val>
          <c:smooth val="0"/>
        </c:ser>
        <c:marker val="1"/>
        <c:axId val="17078644"/>
        <c:axId val="19490069"/>
      </c:lineChart>
      <c:catAx>
        <c:axId val="170786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9490069"/>
        <c:crosses val="autoZero"/>
        <c:auto val="1"/>
        <c:lblOffset val="100"/>
        <c:noMultiLvlLbl val="0"/>
      </c:catAx>
      <c:valAx>
        <c:axId val="19490069"/>
        <c:scaling>
          <c:orientation val="minMax"/>
          <c:max val="0.1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78644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Feuil1!$M$13</c:f>
              <c:strCache>
                <c:ptCount val="1"/>
                <c:pt idx="0">
                  <c:v>Arad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Feuil1!$L$14:$L$22</c:f>
              <c:numCache/>
            </c:numRef>
          </c:cat>
          <c:val>
            <c:numRef>
              <c:f>Feuil1!$M$14:$M$22</c:f>
              <c:numCache/>
            </c:numRef>
          </c:val>
          <c:smooth val="0"/>
        </c:ser>
        <c:ser>
          <c:idx val="1"/>
          <c:order val="1"/>
          <c:tx>
            <c:strRef>
              <c:f>Feuil1!$N$13</c:f>
              <c:strCache>
                <c:ptCount val="1"/>
                <c:pt idx="0">
                  <c:v>Neguev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Feuil1!$L$14:$L$22</c:f>
              <c:numCache/>
            </c:numRef>
          </c:cat>
          <c:val>
            <c:numRef>
              <c:f>Feuil1!$N$14:$N$22</c:f>
              <c:numCache/>
            </c:numRef>
          </c:val>
          <c:smooth val="0"/>
        </c:ser>
        <c:ser>
          <c:idx val="0"/>
          <c:order val="2"/>
          <c:tx>
            <c:strRef>
              <c:f>Feuil1!$O$13</c:f>
              <c:strCache>
                <c:ptCount val="1"/>
                <c:pt idx="0">
                  <c:v>AD 73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Feuil1!$L$14:$L$22</c:f>
              <c:numCache/>
            </c:numRef>
          </c:cat>
          <c:val>
            <c:numRef>
              <c:f>Feuil1!$O$14:$O$22</c:f>
              <c:numCache/>
            </c:numRef>
          </c:val>
          <c:smooth val="0"/>
        </c:ser>
        <c:axId val="41192894"/>
        <c:axId val="35191727"/>
      </c:lineChart>
      <c:catAx>
        <c:axId val="411928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5191727"/>
        <c:crosses val="autoZero"/>
        <c:auto val="1"/>
        <c:lblOffset val="100"/>
        <c:noMultiLvlLbl val="0"/>
      </c:catAx>
      <c:valAx>
        <c:axId val="35191727"/>
        <c:scaling>
          <c:orientation val="minMax"/>
          <c:max val="0.1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92894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25</xdr:row>
      <xdr:rowOff>85725</xdr:rowOff>
    </xdr:from>
    <xdr:to>
      <xdr:col>10</xdr:col>
      <xdr:colOff>190500</xdr:colOff>
      <xdr:row>46</xdr:row>
      <xdr:rowOff>133350</xdr:rowOff>
    </xdr:to>
    <xdr:graphicFrame>
      <xdr:nvGraphicFramePr>
        <xdr:cNvPr id="1" name="Chart 2"/>
        <xdr:cNvGraphicFramePr/>
      </xdr:nvGraphicFramePr>
      <xdr:xfrm>
        <a:off x="1085850" y="4133850"/>
        <a:ext cx="65722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533400</xdr:colOff>
      <xdr:row>25</xdr:row>
      <xdr:rowOff>76200</xdr:rowOff>
    </xdr:from>
    <xdr:to>
      <xdr:col>18</xdr:col>
      <xdr:colOff>571500</xdr:colOff>
      <xdr:row>46</xdr:row>
      <xdr:rowOff>95250</xdr:rowOff>
    </xdr:to>
    <xdr:graphicFrame>
      <xdr:nvGraphicFramePr>
        <xdr:cNvPr id="2" name="Chart 3"/>
        <xdr:cNvGraphicFramePr/>
      </xdr:nvGraphicFramePr>
      <xdr:xfrm>
        <a:off x="8001000" y="4124325"/>
        <a:ext cx="60579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N2" sqref="N2"/>
    </sheetView>
  </sheetViews>
  <sheetFormatPr defaultColWidth="10.875" defaultRowHeight="12.75" customHeight="1"/>
  <cols>
    <col min="1" max="1" width="9.875" style="1" customWidth="1"/>
    <col min="2" max="2" width="6.375" style="0" customWidth="1"/>
    <col min="3" max="3" width="9.875" style="0" customWidth="1"/>
    <col min="4" max="4" width="12.625" style="0" customWidth="1"/>
    <col min="5" max="233" width="9.875" style="0" customWidth="1"/>
  </cols>
  <sheetData>
    <row r="1" spans="1:15" s="4" customFormat="1" ht="12.75" customHeight="1">
      <c r="A1" s="4" t="s">
        <v>3</v>
      </c>
      <c r="C1" s="4" t="s">
        <v>4</v>
      </c>
      <c r="D1" s="4" t="s">
        <v>7</v>
      </c>
      <c r="E1" s="4" t="s">
        <v>1</v>
      </c>
      <c r="L1" s="4" t="s">
        <v>2</v>
      </c>
      <c r="M1" s="4" t="s">
        <v>4</v>
      </c>
      <c r="N1" s="4" t="s">
        <v>7</v>
      </c>
      <c r="O1" s="4" t="s">
        <v>1</v>
      </c>
    </row>
    <row r="2" spans="4:15" s="4" customFormat="1" ht="12.75" customHeight="1">
      <c r="D2" s="4" t="s">
        <v>11</v>
      </c>
      <c r="E2" s="9" t="s">
        <v>9</v>
      </c>
      <c r="N2" s="4" t="s">
        <v>12</v>
      </c>
      <c r="O2" s="7" t="s">
        <v>9</v>
      </c>
    </row>
    <row r="3" spans="3:15" s="1" customFormat="1" ht="12.75" customHeight="1">
      <c r="C3" s="4" t="s">
        <v>5</v>
      </c>
      <c r="D3" s="4" t="s">
        <v>8</v>
      </c>
      <c r="E3" s="9" t="s">
        <v>10</v>
      </c>
      <c r="L3" s="4"/>
      <c r="M3" s="8" t="s">
        <v>6</v>
      </c>
      <c r="N3" s="4" t="s">
        <v>8</v>
      </c>
      <c r="O3" s="9" t="s">
        <v>10</v>
      </c>
    </row>
    <row r="4" spans="1:15" ht="12.75" customHeight="1">
      <c r="A4" s="2"/>
      <c r="B4">
        <v>7</v>
      </c>
      <c r="C4" s="10">
        <v>56</v>
      </c>
      <c r="D4" s="11">
        <v>55</v>
      </c>
      <c r="E4" s="14">
        <v>56.5</v>
      </c>
      <c r="L4">
        <v>7</v>
      </c>
      <c r="M4">
        <v>46.5</v>
      </c>
      <c r="N4" s="11">
        <v>47</v>
      </c>
      <c r="O4" s="16">
        <v>51</v>
      </c>
    </row>
    <row r="5" spans="1:15" ht="12.75" customHeight="1">
      <c r="A5" s="2"/>
      <c r="B5">
        <v>1</v>
      </c>
      <c r="C5" s="10">
        <v>87</v>
      </c>
      <c r="D5" s="11">
        <v>82.2</v>
      </c>
      <c r="E5" s="14">
        <v>87.3</v>
      </c>
      <c r="L5">
        <v>1</v>
      </c>
      <c r="M5">
        <v>80</v>
      </c>
      <c r="N5" s="11">
        <v>76</v>
      </c>
      <c r="O5" s="14">
        <v>83.5</v>
      </c>
    </row>
    <row r="6" spans="1:15" ht="12.75" customHeight="1">
      <c r="A6" s="2"/>
      <c r="B6">
        <v>3</v>
      </c>
      <c r="C6" s="11">
        <v>30</v>
      </c>
      <c r="D6" s="11">
        <v>31.5</v>
      </c>
      <c r="E6" s="15">
        <v>31.6</v>
      </c>
      <c r="L6">
        <v>3</v>
      </c>
      <c r="M6">
        <v>29</v>
      </c>
      <c r="N6" s="11">
        <v>28</v>
      </c>
      <c r="O6" s="17">
        <v>30</v>
      </c>
    </row>
    <row r="7" spans="1:15" ht="12.75" customHeight="1">
      <c r="A7" s="2"/>
      <c r="B7">
        <v>4</v>
      </c>
      <c r="C7">
        <v>48.5</v>
      </c>
      <c r="D7" s="11">
        <v>45</v>
      </c>
      <c r="E7" s="15">
        <v>50</v>
      </c>
      <c r="L7">
        <v>4</v>
      </c>
      <c r="N7" s="11">
        <v>47</v>
      </c>
      <c r="O7" s="17">
        <v>51</v>
      </c>
    </row>
    <row r="8" spans="1:15" ht="12.75" customHeight="1">
      <c r="A8" s="2"/>
      <c r="B8">
        <v>5</v>
      </c>
      <c r="C8">
        <v>34.5</v>
      </c>
      <c r="D8" s="11"/>
      <c r="E8" s="15">
        <v>35.6</v>
      </c>
      <c r="L8">
        <v>5</v>
      </c>
      <c r="M8" s="12">
        <v>34</v>
      </c>
      <c r="N8" s="11">
        <v>33.5</v>
      </c>
      <c r="O8" s="17">
        <v>37</v>
      </c>
    </row>
    <row r="9" spans="1:15" ht="12.75" customHeight="1">
      <c r="A9" s="2"/>
      <c r="B9">
        <v>6</v>
      </c>
      <c r="C9">
        <v>42</v>
      </c>
      <c r="D9" s="11">
        <v>40</v>
      </c>
      <c r="E9" s="15">
        <v>42.3</v>
      </c>
      <c r="L9">
        <v>6</v>
      </c>
      <c r="M9">
        <v>40</v>
      </c>
      <c r="N9" s="11">
        <v>38.5</v>
      </c>
      <c r="O9" s="17">
        <v>40.7</v>
      </c>
    </row>
    <row r="10" spans="1:15" ht="12.75" customHeight="1">
      <c r="A10" s="2"/>
      <c r="B10">
        <v>14</v>
      </c>
      <c r="C10" s="10">
        <v>43</v>
      </c>
      <c r="D10" s="11"/>
      <c r="E10" s="15">
        <v>44</v>
      </c>
      <c r="L10">
        <v>14</v>
      </c>
      <c r="M10">
        <v>38</v>
      </c>
      <c r="N10" s="11">
        <v>39</v>
      </c>
      <c r="O10" s="17">
        <v>40.1</v>
      </c>
    </row>
    <row r="11" spans="1:15" ht="12.75" customHeight="1">
      <c r="A11" s="2"/>
      <c r="B11">
        <v>10</v>
      </c>
      <c r="C11" s="10">
        <v>63</v>
      </c>
      <c r="D11" s="11">
        <v>60</v>
      </c>
      <c r="E11" s="15">
        <v>65.5</v>
      </c>
      <c r="L11">
        <v>10</v>
      </c>
      <c r="M11">
        <v>59</v>
      </c>
      <c r="N11" s="11">
        <v>53</v>
      </c>
      <c r="O11" s="17">
        <v>60</v>
      </c>
    </row>
    <row r="12" spans="1:15" ht="12.75" customHeight="1">
      <c r="A12" s="2"/>
      <c r="B12">
        <v>12</v>
      </c>
      <c r="C12" s="10">
        <v>14</v>
      </c>
      <c r="D12" s="11">
        <v>13</v>
      </c>
      <c r="E12" s="15">
        <v>11.7</v>
      </c>
      <c r="L12">
        <v>12</v>
      </c>
      <c r="M12">
        <v>13</v>
      </c>
      <c r="N12" s="11">
        <v>14</v>
      </c>
      <c r="O12" s="17">
        <v>15</v>
      </c>
    </row>
    <row r="13" spans="1:15" s="1" customFormat="1" ht="12.75" customHeight="1">
      <c r="A13" s="6" t="s">
        <v>0</v>
      </c>
      <c r="C13" s="6" t="str">
        <f>C3</f>
        <v>Arad 8672</v>
      </c>
      <c r="D13" s="4" t="str">
        <f>D3</f>
        <v>Neguev</v>
      </c>
      <c r="E13" s="1" t="str">
        <f>E3</f>
        <v>AD 73</v>
      </c>
      <c r="M13" s="1" t="str">
        <f>M3</f>
        <v>Arad</v>
      </c>
      <c r="N13" s="1" t="str">
        <f>N3</f>
        <v>Neguev</v>
      </c>
      <c r="O13" s="1" t="str">
        <f>O3</f>
        <v>AD 73</v>
      </c>
    </row>
    <row r="14" spans="1:15" ht="12.75" customHeight="1">
      <c r="A14" s="3">
        <v>1.682</v>
      </c>
      <c r="B14">
        <v>7</v>
      </c>
      <c r="C14" s="3">
        <f aca="true" t="shared" si="0" ref="C14:E22">LOG10(C4)-$A14</f>
        <v>0.066</v>
      </c>
      <c r="D14" s="13">
        <f t="shared" si="0"/>
        <v>0.058</v>
      </c>
      <c r="E14" s="3">
        <f aca="true" t="shared" si="1" ref="E14:E20">LOG10(E4)-$A14</f>
        <v>0.07</v>
      </c>
      <c r="F14" s="3"/>
      <c r="L14">
        <v>7</v>
      </c>
      <c r="M14" s="3">
        <f aca="true" t="shared" si="2" ref="M14:O16">LOG10(M4)-$A14</f>
        <v>-0.015</v>
      </c>
      <c r="N14" s="3">
        <f t="shared" si="2"/>
        <v>-0.01</v>
      </c>
      <c r="O14" s="3">
        <f t="shared" si="2"/>
        <v>0.026</v>
      </c>
    </row>
    <row r="15" spans="1:15" ht="12.75" customHeight="1">
      <c r="A15" s="3">
        <v>1.884</v>
      </c>
      <c r="B15">
        <v>1</v>
      </c>
      <c r="C15" s="3">
        <f t="shared" si="0"/>
        <v>0.056</v>
      </c>
      <c r="D15" s="13">
        <f t="shared" si="0"/>
        <v>0.031</v>
      </c>
      <c r="E15" s="3">
        <f t="shared" si="1"/>
        <v>0.057</v>
      </c>
      <c r="F15" s="3"/>
      <c r="L15">
        <v>1</v>
      </c>
      <c r="M15" s="3">
        <f t="shared" si="2"/>
        <v>0.019</v>
      </c>
      <c r="N15" s="3">
        <f t="shared" si="2"/>
        <v>-0.003</v>
      </c>
      <c r="O15" s="3">
        <f t="shared" si="2"/>
        <v>0.038</v>
      </c>
    </row>
    <row r="16" spans="1:15" ht="12.75" customHeight="1">
      <c r="A16" s="3">
        <v>1.39</v>
      </c>
      <c r="B16">
        <v>3</v>
      </c>
      <c r="C16" s="3">
        <f t="shared" si="0"/>
        <v>0.087</v>
      </c>
      <c r="D16" s="13">
        <f t="shared" si="0"/>
        <v>0.108</v>
      </c>
      <c r="E16" s="3">
        <f t="shared" si="1"/>
        <v>0.11</v>
      </c>
      <c r="F16" s="3"/>
      <c r="L16">
        <v>3</v>
      </c>
      <c r="M16" s="3">
        <f t="shared" si="2"/>
        <v>0.072</v>
      </c>
      <c r="N16" s="3">
        <f t="shared" si="2"/>
        <v>0.057</v>
      </c>
      <c r="O16" s="3">
        <f t="shared" si="2"/>
        <v>0.087</v>
      </c>
    </row>
    <row r="17" spans="1:15" ht="12.75" customHeight="1">
      <c r="A17" s="3">
        <v>1.614</v>
      </c>
      <c r="B17">
        <v>4</v>
      </c>
      <c r="C17" s="3">
        <f t="shared" si="0"/>
        <v>0.072</v>
      </c>
      <c r="D17" s="13">
        <f t="shared" si="0"/>
        <v>0.039</v>
      </c>
      <c r="E17" s="3">
        <f t="shared" si="1"/>
        <v>0.085</v>
      </c>
      <c r="F17" s="3"/>
      <c r="L17">
        <v>4</v>
      </c>
      <c r="M17" s="13"/>
      <c r="N17" s="3">
        <f aca="true" t="shared" si="3" ref="N17:O22">LOG10(N7)-$A17</f>
        <v>0.058</v>
      </c>
      <c r="O17" s="3">
        <f t="shared" si="3"/>
        <v>0.094</v>
      </c>
    </row>
    <row r="18" spans="1:15" ht="12.75" customHeight="1">
      <c r="A18" s="3">
        <v>1.489</v>
      </c>
      <c r="B18">
        <v>5</v>
      </c>
      <c r="C18" s="3">
        <f t="shared" si="0"/>
        <v>0.049</v>
      </c>
      <c r="D18" s="13"/>
      <c r="E18" s="3">
        <f t="shared" si="1"/>
        <v>0.062</v>
      </c>
      <c r="F18" s="3"/>
      <c r="L18">
        <v>5</v>
      </c>
      <c r="M18" s="3">
        <f>LOG10(M8)-$A18</f>
        <v>0.042</v>
      </c>
      <c r="N18" s="3">
        <f t="shared" si="3"/>
        <v>0.036</v>
      </c>
      <c r="O18" s="3">
        <f t="shared" si="3"/>
        <v>0.079</v>
      </c>
    </row>
    <row r="19" spans="1:15" ht="12.75" customHeight="1">
      <c r="A19" s="3">
        <v>1.564</v>
      </c>
      <c r="B19">
        <v>6</v>
      </c>
      <c r="C19" s="3">
        <f t="shared" si="0"/>
        <v>0.059</v>
      </c>
      <c r="D19" s="13">
        <f t="shared" si="0"/>
        <v>0.038</v>
      </c>
      <c r="E19" s="3">
        <f t="shared" si="1"/>
        <v>0.062</v>
      </c>
      <c r="F19" s="3"/>
      <c r="L19">
        <v>6</v>
      </c>
      <c r="M19" s="3">
        <f>LOG10(M9)-$A19</f>
        <v>0.038</v>
      </c>
      <c r="N19" s="3">
        <f t="shared" si="3"/>
        <v>0.021</v>
      </c>
      <c r="O19" s="3">
        <f t="shared" si="3"/>
        <v>0.046</v>
      </c>
    </row>
    <row r="20" spans="1:15" ht="12.75" customHeight="1">
      <c r="A20" s="3">
        <v>1.551</v>
      </c>
      <c r="B20">
        <v>14</v>
      </c>
      <c r="C20" s="3">
        <f t="shared" si="0"/>
        <v>0.082</v>
      </c>
      <c r="D20" s="13"/>
      <c r="E20" s="3">
        <f t="shared" si="1"/>
        <v>0.092</v>
      </c>
      <c r="F20" s="3"/>
      <c r="L20">
        <v>14</v>
      </c>
      <c r="M20" s="3">
        <f>LOG10(M10)-$A20</f>
        <v>0.029</v>
      </c>
      <c r="N20" s="3">
        <f t="shared" si="3"/>
        <v>0.04</v>
      </c>
      <c r="O20" s="3">
        <f t="shared" si="3"/>
        <v>0.052</v>
      </c>
    </row>
    <row r="21" spans="1:15" ht="12.75" customHeight="1">
      <c r="A21" s="3">
        <v>1.767</v>
      </c>
      <c r="B21">
        <v>10</v>
      </c>
      <c r="C21" s="3">
        <f t="shared" si="0"/>
        <v>0.032</v>
      </c>
      <c r="D21" s="13">
        <f t="shared" si="0"/>
        <v>0.011</v>
      </c>
      <c r="E21" s="3">
        <f t="shared" si="0"/>
        <v>0.049</v>
      </c>
      <c r="L21">
        <v>10</v>
      </c>
      <c r="M21" s="3">
        <f>LOG10(M11)-$A21</f>
        <v>0.004</v>
      </c>
      <c r="N21" s="3">
        <f t="shared" si="3"/>
        <v>-0.043</v>
      </c>
      <c r="O21" s="3">
        <f t="shared" si="3"/>
        <v>0.011</v>
      </c>
    </row>
    <row r="22" spans="1:15" ht="12.75" customHeight="1">
      <c r="A22" s="3">
        <v>1.014</v>
      </c>
      <c r="B22">
        <v>12</v>
      </c>
      <c r="C22" s="3">
        <f t="shared" si="0"/>
        <v>0.132</v>
      </c>
      <c r="D22" s="13">
        <f t="shared" si="0"/>
        <v>0.1</v>
      </c>
      <c r="E22" s="3">
        <f t="shared" si="0"/>
        <v>0.054</v>
      </c>
      <c r="L22">
        <v>12</v>
      </c>
      <c r="M22" s="3">
        <f>LOG10(M12)-$A22</f>
        <v>0.1</v>
      </c>
      <c r="N22" s="3">
        <f t="shared" si="3"/>
        <v>0.132</v>
      </c>
      <c r="O22" s="3">
        <f t="shared" si="3"/>
        <v>0.162</v>
      </c>
    </row>
    <row r="23" ht="12.75" customHeight="1">
      <c r="C23" s="5"/>
    </row>
    <row r="24" ht="12.75" customHeight="1">
      <c r="C24" s="5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2000-12-11T13:37:58Z</dcterms:created>
  <cp:category/>
  <cp:version/>
  <cp:contentType/>
  <cp:contentStatus/>
</cp:coreProperties>
</file>