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20" yWindow="4220" windowWidth="25920" windowHeight="134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'Feuil1'!$C$9:$G$9</definedName>
    <definedName name="longueur">'Feuil1'!$C$4:$G$4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<sst xmlns="http://schemas.openxmlformats.org/spreadsheetml/2006/main" count="10" uniqueCount="8">
  <si>
    <t>E.h.onager</t>
  </si>
  <si>
    <t>n=26</t>
  </si>
  <si>
    <t>Ph II ANT</t>
  </si>
  <si>
    <t>Epipaleo</t>
  </si>
  <si>
    <t>Nahal Hadera V</t>
  </si>
  <si>
    <t>Staroselie</t>
  </si>
  <si>
    <t>Tchokurtcha</t>
  </si>
  <si>
    <t>E. hydruntinus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</si>
</sst>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8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Feuil1!$C$11</c:f>
              <c:strCache>
                <c:ptCount val="1"/>
                <c:pt idx="0">
                  <c:v>Nahal Hadera 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Feuil1!$B$12:$B$18</c:f>
              <c:numCache/>
            </c:numRef>
          </c:cat>
          <c:val>
            <c:numRef>
              <c:f>Feuil1!$C$12:$C$18</c:f>
              <c:numCache/>
            </c:numRef>
          </c:val>
          <c:smooth val="0"/>
        </c:ser>
        <c:ser>
          <c:idx val="0"/>
          <c:order val="1"/>
          <c:tx>
            <c:strRef>
              <c:f>Feuil1!$D$11</c:f>
              <c:strCache>
                <c:ptCount val="1"/>
                <c:pt idx="0">
                  <c:v>Staroselie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Feuil1!$B$12:$B$18</c:f>
              <c:numCache/>
            </c:numRef>
          </c:cat>
          <c:val>
            <c:numRef>
              <c:f>Feuil1!$D$12:$D$18</c:f>
              <c:numCache/>
            </c:numRef>
          </c:val>
          <c:smooth val="0"/>
        </c:ser>
        <c:ser>
          <c:idx val="1"/>
          <c:order val="2"/>
          <c:tx>
            <c:strRef>
              <c:f>Feuil1!$E$11</c:f>
              <c:strCache>
                <c:ptCount val="1"/>
                <c:pt idx="0">
                  <c:v>Tchokurtcha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Feuil1!$B$12:$B$18</c:f>
              <c:numCache/>
            </c:numRef>
          </c:cat>
          <c:val>
            <c:numRef>
              <c:f>Feuil1!$E$12:$E$18</c:f>
              <c:numCache/>
            </c:numRef>
          </c:val>
          <c:smooth val="0"/>
        </c:ser>
        <c:axId val="45273038"/>
        <c:axId val="4804159"/>
      </c:lineChart>
      <c:catAx>
        <c:axId val="45273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Ant Ph2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66675</xdr:rowOff>
    </xdr:from>
    <xdr:to>
      <xdr:col>11</xdr:col>
      <xdr:colOff>342900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876800" y="390525"/>
        <a:ext cx="4562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N21" sqref="N21"/>
    </sheetView>
  </sheetViews>
  <sheetFormatPr defaultColWidth="10.875" defaultRowHeight="12"/>
  <cols>
    <col min="2" max="2" width="8.50390625" style="1" customWidth="1"/>
    <col min="3" max="3" width="12.50390625" style="0" customWidth="1"/>
    <col min="4" max="4" width="11.375" style="0" customWidth="1"/>
  </cols>
  <sheetData>
    <row r="1" spans="3:5" s="3" customFormat="1" ht="12.75">
      <c r="C1" s="9"/>
      <c r="D1" s="9" t="s">
        <v>7</v>
      </c>
      <c r="E1" s="9" t="s">
        <v>7</v>
      </c>
    </row>
    <row r="2" spans="1:5" s="4" customFormat="1" ht="12.75">
      <c r="A2" s="5" t="s">
        <v>0</v>
      </c>
      <c r="B2" s="3"/>
      <c r="C2" s="10" t="s">
        <v>3</v>
      </c>
      <c r="D2" s="10">
        <v>659</v>
      </c>
      <c r="E2" s="10">
        <v>1</v>
      </c>
    </row>
    <row r="3" spans="1:5" s="4" customFormat="1" ht="12.75">
      <c r="A3" s="6" t="s">
        <v>1</v>
      </c>
      <c r="B3" s="1" t="s">
        <v>2</v>
      </c>
      <c r="C3" s="10" t="s">
        <v>4</v>
      </c>
      <c r="D3" s="10" t="s">
        <v>5</v>
      </c>
      <c r="E3" s="10" t="s">
        <v>6</v>
      </c>
    </row>
    <row r="4" spans="1:5" ht="12.75">
      <c r="A4" s="7">
        <v>40.3</v>
      </c>
      <c r="B4" s="1">
        <v>1</v>
      </c>
      <c r="C4">
        <v>44</v>
      </c>
      <c r="D4">
        <v>35</v>
      </c>
      <c r="E4">
        <v>41</v>
      </c>
    </row>
    <row r="5" spans="1:5" ht="12.75">
      <c r="A5" s="7">
        <v>30.185185185185187</v>
      </c>
      <c r="B5" s="1">
        <v>2</v>
      </c>
      <c r="C5" s="5">
        <v>30</v>
      </c>
      <c r="D5">
        <v>26</v>
      </c>
      <c r="E5">
        <v>30</v>
      </c>
    </row>
    <row r="6" spans="1:5" ht="12.75">
      <c r="A6" s="7">
        <v>35.4</v>
      </c>
      <c r="B6" s="1">
        <v>3</v>
      </c>
      <c r="C6">
        <v>38.5</v>
      </c>
      <c r="D6">
        <v>33</v>
      </c>
      <c r="E6">
        <v>37.8</v>
      </c>
    </row>
    <row r="7" spans="1:5" ht="12.75">
      <c r="A7" s="7">
        <v>40.7</v>
      </c>
      <c r="B7" s="1">
        <v>4</v>
      </c>
      <c r="C7">
        <v>44</v>
      </c>
      <c r="D7">
        <v>37.1</v>
      </c>
      <c r="E7">
        <v>41.3</v>
      </c>
    </row>
    <row r="8" spans="1:5" ht="12.75">
      <c r="A8" s="7">
        <v>26.9</v>
      </c>
      <c r="B8" s="1">
        <v>5</v>
      </c>
      <c r="C8" s="5">
        <v>29</v>
      </c>
      <c r="D8">
        <v>25</v>
      </c>
      <c r="E8">
        <v>27</v>
      </c>
    </row>
    <row r="9" spans="1:5" ht="12.75">
      <c r="A9" s="7">
        <v>37.91481481481482</v>
      </c>
      <c r="B9" s="1">
        <v>6</v>
      </c>
      <c r="C9">
        <v>40.5</v>
      </c>
      <c r="D9">
        <v>35</v>
      </c>
      <c r="E9">
        <v>39.5</v>
      </c>
    </row>
    <row r="10" spans="1:3" ht="12.75">
      <c r="A10" s="7">
        <v>23.4</v>
      </c>
      <c r="B10" s="1">
        <v>7</v>
      </c>
      <c r="C10">
        <v>27</v>
      </c>
    </row>
    <row r="11" spans="1:5" s="4" customFormat="1" ht="12.75">
      <c r="A11" s="5" t="s">
        <v>0</v>
      </c>
      <c r="B11" s="3"/>
      <c r="C11" s="4" t="str">
        <f>C3</f>
        <v>Nahal Hadera V</v>
      </c>
      <c r="D11" s="4" t="str">
        <f>D3</f>
        <v>Staroselie</v>
      </c>
      <c r="E11" s="4" t="str">
        <f>E3</f>
        <v>Tchokurtcha</v>
      </c>
    </row>
    <row r="12" spans="1:7" ht="12.75">
      <c r="A12" s="8">
        <f>LOG10(A4)</f>
        <v>1.6053050461411094</v>
      </c>
      <c r="B12" s="1">
        <v>1</v>
      </c>
      <c r="C12" s="2">
        <f aca="true" t="shared" si="0" ref="C12:E17">LOG10(C4)-$A12</f>
        <v>0.038147630345078065</v>
      </c>
      <c r="D12" s="2">
        <f t="shared" si="0"/>
        <v>-0.06123700179083369</v>
      </c>
      <c r="E12" s="2">
        <f t="shared" si="0"/>
        <v>0.007478810578626094</v>
      </c>
      <c r="F12" s="2"/>
      <c r="G12" s="2"/>
    </row>
    <row r="13" spans="1:7" ht="12.75">
      <c r="A13" s="8">
        <f aca="true" t="shared" si="1" ref="A13:A18">LOG10(A5)</f>
        <v>1.4797938445809893</v>
      </c>
      <c r="B13" s="1">
        <v>2</v>
      </c>
      <c r="C13" s="2">
        <f t="shared" si="0"/>
        <v>-0.0026725898613269017</v>
      </c>
      <c r="D13" s="2">
        <f t="shared" si="0"/>
        <v>-0.06482049661017131</v>
      </c>
      <c r="E13" s="2">
        <f t="shared" si="0"/>
        <v>-0.0026725898613269017</v>
      </c>
      <c r="F13" s="2"/>
      <c r="G13" s="2"/>
    </row>
    <row r="14" spans="1:7" ht="12.75">
      <c r="A14" s="8">
        <f t="shared" si="1"/>
        <v>1.5490032620257879</v>
      </c>
      <c r="B14" s="1">
        <v>3</v>
      </c>
      <c r="C14" s="2">
        <f t="shared" si="0"/>
        <v>0.036457467482712724</v>
      </c>
      <c r="D14" s="2">
        <f t="shared" si="0"/>
        <v>-0.030489322147900344</v>
      </c>
      <c r="E14" s="2">
        <f t="shared" si="0"/>
        <v>0.028488537811437453</v>
      </c>
      <c r="F14" s="2"/>
      <c r="G14" s="2"/>
    </row>
    <row r="15" spans="1:7" ht="12.75">
      <c r="A15" s="8">
        <f t="shared" si="1"/>
        <v>1.6095944092252201</v>
      </c>
      <c r="B15" s="1">
        <v>4</v>
      </c>
      <c r="C15" s="2">
        <f t="shared" si="0"/>
        <v>0.0338582672609673</v>
      </c>
      <c r="D15" s="2">
        <f t="shared" si="0"/>
        <v>-0.040220499610174265</v>
      </c>
      <c r="E15" s="2">
        <f t="shared" si="0"/>
        <v>0.006355642431180808</v>
      </c>
      <c r="F15" s="2"/>
      <c r="G15" s="2"/>
    </row>
    <row r="16" spans="1:7" ht="12.75">
      <c r="A16" s="8">
        <f t="shared" si="1"/>
        <v>1.429752280002408</v>
      </c>
      <c r="B16" s="1">
        <v>5</v>
      </c>
      <c r="C16" s="2">
        <f t="shared" si="0"/>
        <v>0.03264571789654802</v>
      </c>
      <c r="D16" s="2">
        <f t="shared" si="0"/>
        <v>-0.031812271330370345</v>
      </c>
      <c r="E16" s="2">
        <f t="shared" si="0"/>
        <v>0.0016114841565793014</v>
      </c>
      <c r="F16" s="2"/>
      <c r="G16" s="2"/>
    </row>
    <row r="17" spans="1:7" ht="12.75">
      <c r="A17" s="8">
        <f t="shared" si="1"/>
        <v>1.5788089391277913</v>
      </c>
      <c r="B17" s="1">
        <v>6</v>
      </c>
      <c r="C17" s="2">
        <f t="shared" si="0"/>
        <v>0.028646084086877188</v>
      </c>
      <c r="D17" s="2">
        <f t="shared" si="0"/>
        <v>-0.03474089477751563</v>
      </c>
      <c r="E17" s="2">
        <f t="shared" si="0"/>
        <v>0.017788156498668828</v>
      </c>
      <c r="F17" s="2"/>
      <c r="G17" s="2"/>
    </row>
    <row r="18" spans="1:3" ht="12.75">
      <c r="A18" s="8">
        <f t="shared" si="1"/>
        <v>1.3692158574101427</v>
      </c>
      <c r="B18" s="1">
        <v>7</v>
      </c>
      <c r="C18" s="2">
        <f>LOG10(C10)-$A18</f>
        <v>0.06214790674884463</v>
      </c>
    </row>
    <row r="19" ht="15.75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2000-03-22T12:58:50Z</dcterms:created>
  <cp:category/>
  <cp:version/>
  <cp:contentType/>
  <cp:contentStatus/>
</cp:coreProperties>
</file>