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80" yWindow="1700" windowWidth="14120" windowHeight="108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<sst xmlns="http://schemas.openxmlformats.org/spreadsheetml/2006/main" count="52" uniqueCount="27">
  <si>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MC 10</t>
  </si>
  <si>
    <t>Ln Poids = -5,768 + 3,011 (Ln MC 10)</t>
  </si>
  <si>
    <t>a</t>
  </si>
  <si>
    <t>b</t>
  </si>
  <si>
    <t>Ln MC 10</t>
  </si>
  <si>
    <t>Ln Poids</t>
  </si>
  <si>
    <t xml:space="preserve"> Poids</t>
  </si>
  <si>
    <t>MC 13</t>
  </si>
  <si>
    <t>Ln Poids = -3,152 + 2,665 (Ln MC 13)</t>
  </si>
  <si>
    <t>Ln MC 13</t>
  </si>
  <si>
    <t>MC10 * MC13</t>
  </si>
  <si>
    <t>Ln Poids = -4,525 + 1,434 (Ln (MC10*MC13))</t>
  </si>
  <si>
    <t>Ln(MC10*MC13)</t>
  </si>
  <si>
    <t>MC10*MC13</t>
  </si>
  <si>
    <t>MT 10</t>
  </si>
  <si>
    <t>Ln Poids = -4,362 + 2,634 (Ln MT 10)</t>
  </si>
  <si>
    <t>Ln MT 10</t>
  </si>
  <si>
    <t>MT 13</t>
  </si>
  <si>
    <t>Ln Poids = -4,552 + 3,100 (Ln MT 13)</t>
  </si>
  <si>
    <t>Ln MT 13</t>
  </si>
  <si>
    <t>MT10 * MT13</t>
  </si>
  <si>
    <t>Ln Poids = -4,585 + 1,443 (Ln (MT10*MT13))</t>
  </si>
  <si>
    <t>Ln(MT10*MT13)</t>
  </si>
  <si>
    <t>MT10*MT13</t>
  </si>
  <si>
    <t>Weight</t>
  </si>
  <si>
    <t>Cases à remplir avec les valeurs correspondantes</t>
  </si>
  <si>
    <t>Cells in yellow to be filled with corresponding data</t>
  </si>
</sst>
</file>

<file path=xl/styles.xml><?xml version="1.0" encoding="utf-8"?>
<styleSheet xmlns="http://schemas.openxmlformats.org/spreadsheetml/2006/main">
  <numFmts count="2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00"/>
    <numFmt numFmtId="174" formatCode="0.0000"/>
    <numFmt numFmtId="175" formatCode="0.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72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14" sqref="I14"/>
    </sheetView>
  </sheetViews>
  <sheetFormatPr defaultColWidth="11.00390625" defaultRowHeight="12"/>
  <cols>
    <col min="1" max="1" width="12.125" style="0" customWidth="1"/>
    <col min="2" max="2" width="11.375" style="0" customWidth="1"/>
    <col min="3" max="3" width="11.625" style="0" customWidth="1"/>
    <col min="4" max="4" width="13.875" style="0" customWidth="1"/>
    <col min="5" max="5" width="8.875" style="0" customWidth="1"/>
    <col min="6" max="6" width="12.125" style="0" customWidth="1"/>
    <col min="7" max="16384" width="8.875" style="0" customWidth="1"/>
  </cols>
  <sheetData>
    <row r="1" spans="6:9" ht="12.75">
      <c r="F1" s="1" t="s">
        <v>25</v>
      </c>
      <c r="G1" s="2"/>
      <c r="H1" s="2"/>
      <c r="I1" s="2"/>
    </row>
    <row r="2" spans="6:9" ht="12.75">
      <c r="F2" s="1" t="s">
        <v>26</v>
      </c>
      <c r="G2" s="2"/>
      <c r="H2" s="2"/>
      <c r="I2" s="2"/>
    </row>
    <row r="3" spans="1:7" ht="12.75">
      <c r="A3" s="3" t="s">
        <v>0</v>
      </c>
      <c r="B3" s="3" t="s">
        <v>1</v>
      </c>
      <c r="C3" s="3"/>
      <c r="D3" s="3"/>
      <c r="E3" s="3"/>
      <c r="F3" s="3"/>
      <c r="G3" s="3" t="s">
        <v>24</v>
      </c>
    </row>
    <row r="4" spans="1:7" ht="12.7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0</v>
      </c>
      <c r="G4" s="3" t="s">
        <v>6</v>
      </c>
    </row>
    <row r="5" spans="1:7" ht="12.75">
      <c r="A5" s="3"/>
      <c r="B5" s="3">
        <v>5.768</v>
      </c>
      <c r="C5" s="3">
        <v>3.011</v>
      </c>
      <c r="D5" s="3" t="e">
        <f>LN(F5)</f>
        <v>#NUM!</v>
      </c>
      <c r="E5" s="3" t="e">
        <f>-B5+C5*(D5)</f>
        <v>#NUM!</v>
      </c>
      <c r="F5" s="4"/>
      <c r="G5" s="5" t="e">
        <f>EXP(E5)</f>
        <v>#NUM!</v>
      </c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 t="s">
        <v>7</v>
      </c>
      <c r="B7" s="3" t="s">
        <v>8</v>
      </c>
      <c r="C7" s="3"/>
      <c r="D7" s="3"/>
      <c r="E7" s="3"/>
      <c r="F7" s="3"/>
      <c r="G7" s="3"/>
    </row>
    <row r="8" spans="1:7" ht="12.75">
      <c r="A8" s="3"/>
      <c r="B8" s="3" t="s">
        <v>2</v>
      </c>
      <c r="C8" s="3" t="s">
        <v>3</v>
      </c>
      <c r="D8" s="3" t="s">
        <v>9</v>
      </c>
      <c r="E8" s="3" t="s">
        <v>5</v>
      </c>
      <c r="F8" s="3" t="s">
        <v>7</v>
      </c>
      <c r="G8" s="3" t="s">
        <v>6</v>
      </c>
    </row>
    <row r="9" spans="1:7" ht="12.75">
      <c r="A9" s="3"/>
      <c r="B9" s="3">
        <v>3.152</v>
      </c>
      <c r="C9" s="3">
        <v>2.665</v>
      </c>
      <c r="D9" s="3" t="e">
        <f>LN(F9)</f>
        <v>#NUM!</v>
      </c>
      <c r="E9" s="3" t="e">
        <f>-B9+C9*(D9)</f>
        <v>#NUM!</v>
      </c>
      <c r="F9" s="4"/>
      <c r="G9" s="5" t="e">
        <f>EXP(E9)</f>
        <v>#NUM!</v>
      </c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 t="s">
        <v>10</v>
      </c>
      <c r="B11" s="3" t="s">
        <v>11</v>
      </c>
      <c r="C11" s="3"/>
      <c r="D11" s="3"/>
      <c r="E11" s="3"/>
      <c r="F11" s="3"/>
      <c r="G11" s="3"/>
    </row>
    <row r="12" spans="1:7" ht="12.75">
      <c r="A12" s="3"/>
      <c r="B12" s="3" t="s">
        <v>2</v>
      </c>
      <c r="C12" s="3" t="s">
        <v>3</v>
      </c>
      <c r="D12" s="3" t="s">
        <v>12</v>
      </c>
      <c r="E12" s="3" t="s">
        <v>5</v>
      </c>
      <c r="F12" s="3" t="s">
        <v>13</v>
      </c>
      <c r="G12" s="3" t="s">
        <v>6</v>
      </c>
    </row>
    <row r="13" spans="1:7" ht="12.75">
      <c r="A13" s="3"/>
      <c r="B13" s="3">
        <v>4.525</v>
      </c>
      <c r="C13" s="3">
        <v>1.434</v>
      </c>
      <c r="D13" s="3" t="e">
        <f>LN(F13)</f>
        <v>#NUM!</v>
      </c>
      <c r="E13" s="3" t="e">
        <f>-B13+C13*(D13)</f>
        <v>#NUM!</v>
      </c>
      <c r="F13" s="3">
        <f>F5*F9</f>
        <v>0</v>
      </c>
      <c r="G13" s="5" t="e">
        <f>EXP(E13)</f>
        <v>#NUM!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 t="s">
        <v>14</v>
      </c>
      <c r="B15" s="3" t="s">
        <v>15</v>
      </c>
      <c r="C15" s="3"/>
      <c r="D15" s="3"/>
      <c r="E15" s="3"/>
      <c r="F15" s="3"/>
      <c r="G15" s="3" t="s">
        <v>24</v>
      </c>
    </row>
    <row r="16" spans="1:7" ht="12.75">
      <c r="A16" s="3"/>
      <c r="B16" s="3" t="s">
        <v>2</v>
      </c>
      <c r="C16" s="3" t="s">
        <v>3</v>
      </c>
      <c r="D16" s="3" t="s">
        <v>16</v>
      </c>
      <c r="E16" s="3" t="s">
        <v>5</v>
      </c>
      <c r="F16" s="3" t="s">
        <v>14</v>
      </c>
      <c r="G16" s="3" t="s">
        <v>6</v>
      </c>
    </row>
    <row r="17" spans="1:7" ht="12.75">
      <c r="A17" s="3"/>
      <c r="B17" s="3">
        <v>4.362</v>
      </c>
      <c r="C17" s="3">
        <v>2.634</v>
      </c>
      <c r="D17" s="3" t="e">
        <f>LN(F17)</f>
        <v>#NUM!</v>
      </c>
      <c r="E17" s="3" t="e">
        <f>-B17+C17*(D17)</f>
        <v>#NUM!</v>
      </c>
      <c r="F17" s="4"/>
      <c r="G17" s="5" t="e">
        <f>EXP(E17)</f>
        <v>#NUM!</v>
      </c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 t="s">
        <v>17</v>
      </c>
      <c r="B19" s="3" t="s">
        <v>18</v>
      </c>
      <c r="C19" s="3"/>
      <c r="D19" s="3"/>
      <c r="E19" s="3"/>
      <c r="F19" s="3"/>
      <c r="G19" s="3"/>
    </row>
    <row r="20" spans="1:7" ht="12.75">
      <c r="A20" s="3"/>
      <c r="B20" s="3" t="s">
        <v>2</v>
      </c>
      <c r="C20" s="3" t="s">
        <v>3</v>
      </c>
      <c r="D20" s="3" t="s">
        <v>19</v>
      </c>
      <c r="E20" s="3" t="s">
        <v>5</v>
      </c>
      <c r="F20" s="3" t="s">
        <v>17</v>
      </c>
      <c r="G20" s="3" t="s">
        <v>6</v>
      </c>
    </row>
    <row r="21" spans="1:7" ht="12.75">
      <c r="A21" s="3"/>
      <c r="B21" s="3">
        <v>4.552</v>
      </c>
      <c r="C21" s="3">
        <v>3.1</v>
      </c>
      <c r="D21" s="3" t="e">
        <f>LN(F21)</f>
        <v>#NUM!</v>
      </c>
      <c r="E21" s="3" t="e">
        <f>-B21+C21*(D21)</f>
        <v>#NUM!</v>
      </c>
      <c r="F21" s="4"/>
      <c r="G21" s="5" t="e">
        <f>EXP(E21)</f>
        <v>#NUM!</v>
      </c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 t="s">
        <v>20</v>
      </c>
      <c r="B23" s="3" t="s">
        <v>21</v>
      </c>
      <c r="C23" s="3"/>
      <c r="D23" s="3"/>
      <c r="E23" s="3"/>
      <c r="F23" s="3"/>
      <c r="G23" s="3"/>
    </row>
    <row r="24" spans="1:7" ht="12.75">
      <c r="A24" s="3"/>
      <c r="B24" s="3" t="s">
        <v>2</v>
      </c>
      <c r="C24" s="3" t="s">
        <v>3</v>
      </c>
      <c r="D24" s="3" t="s">
        <v>22</v>
      </c>
      <c r="E24" s="3" t="s">
        <v>5</v>
      </c>
      <c r="F24" s="3" t="s">
        <v>23</v>
      </c>
      <c r="G24" s="3" t="s">
        <v>6</v>
      </c>
    </row>
    <row r="25" spans="1:7" ht="12.75">
      <c r="A25" s="3"/>
      <c r="B25" s="3">
        <v>4.585</v>
      </c>
      <c r="C25" s="3">
        <v>1.443</v>
      </c>
      <c r="D25" s="3" t="e">
        <f>LN(F25)</f>
        <v>#NUM!</v>
      </c>
      <c r="E25" s="3" t="e">
        <f>-B25+C25*(D25)</f>
        <v>#NUM!</v>
      </c>
      <c r="F25" s="3">
        <f>F17*F21</f>
        <v>0</v>
      </c>
      <c r="G25" s="5" t="e">
        <f>EXP(E25)</f>
        <v>#NUM!</v>
      </c>
    </row>
  </sheetData>
  <mergeCells count="2">
    <mergeCell ref="F1:I1"/>
    <mergeCell ref="F2:I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2001-11-09T14:18:39Z</dcterms:created>
  <cp:category/>
  <cp:version/>
  <cp:contentType/>
  <cp:contentStatus/>
</cp:coreProperties>
</file>