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60" yWindow="2020" windowWidth="19860" windowHeight="14840" tabRatio="393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<sst xmlns="http://schemas.openxmlformats.org/spreadsheetml/2006/main" count="13" uniqueCount="9">
  <si>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Sh. Balka</t>
  </si>
  <si>
    <t>0 à 300 AD</t>
  </si>
  <si>
    <t>Log10 onag.</t>
  </si>
  <si>
    <t>n=30</t>
  </si>
  <si>
    <t>2-5</t>
  </si>
  <si>
    <t>17bis</t>
  </si>
  <si>
    <t>Sh. Balka 80</t>
  </si>
  <si>
    <t>Sh. Balka 1069</t>
  </si>
  <si>
    <t xml:space="preserve">Kiev </t>
  </si>
</sst>
</file>

<file path=xl/styles.xml><?xml version="1.0" encoding="utf-8"?>
<styleSheet xmlns="http://schemas.openxmlformats.org/spreadsheetml/2006/main">
  <numFmts count="1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0.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173" fontId="0" fillId="0" borderId="0" xfId="0" applyNumberFormat="1" applyAlignment="1">
      <alignment horizontal="right" vertical="top"/>
    </xf>
    <xf numFmtId="0" fontId="5" fillId="0" borderId="0" xfId="0" applyFont="1" applyAlignment="1">
      <alignment horizontal="left"/>
    </xf>
    <xf numFmtId="172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top"/>
    </xf>
    <xf numFmtId="173" fontId="5" fillId="0" borderId="0" xfId="0" applyNumberFormat="1" applyFont="1" applyAlignment="1">
      <alignment horizontal="right" vertical="top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Feuil1!$C$22</c:f>
              <c:strCache>
                <c:ptCount val="1"/>
                <c:pt idx="0">
                  <c:v>Sh. Balka 1069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Feuil1!$B$23:$B$38</c:f>
              <c:strCache/>
            </c:strRef>
          </c:cat>
          <c:val>
            <c:numRef>
              <c:f>Feuil1!$C$23:$C$38</c:f>
              <c:numCache/>
            </c:numRef>
          </c:val>
          <c:smooth val="0"/>
        </c:ser>
        <c:ser>
          <c:idx val="1"/>
          <c:order val="1"/>
          <c:tx>
            <c:strRef>
              <c:f>Feuil1!$D$22</c:f>
              <c:strCache>
                <c:ptCount val="1"/>
                <c:pt idx="0">
                  <c:v>Sh. Balka 80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Feuil1!$B$23:$B$38</c:f>
              <c:strCache/>
            </c:strRef>
          </c:cat>
          <c:val>
            <c:numRef>
              <c:f>Feuil1!$D$23:$D$38</c:f>
              <c:numCache/>
            </c:numRef>
          </c:val>
          <c:smooth val="0"/>
        </c:ser>
        <c:marker val="1"/>
        <c:axId val="51604767"/>
        <c:axId val="61789720"/>
      </c:lineChart>
      <c:catAx>
        <c:axId val="516047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1789720"/>
        <c:crosses val="autoZero"/>
        <c:auto val="1"/>
        <c:lblOffset val="100"/>
        <c:noMultiLvlLbl val="0"/>
      </c:catAx>
      <c:valAx>
        <c:axId val="61789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04767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3</xdr:row>
      <xdr:rowOff>9525</xdr:rowOff>
    </xdr:from>
    <xdr:to>
      <xdr:col>13</xdr:col>
      <xdr:colOff>809625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343525" y="495300"/>
        <a:ext cx="64293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C3" sqref="C3:D3"/>
    </sheetView>
  </sheetViews>
  <sheetFormatPr defaultColWidth="11.00390625" defaultRowHeight="12"/>
  <cols>
    <col min="2" max="2" width="10.875" style="2" customWidth="1"/>
    <col min="3" max="3" width="12.125" style="2" customWidth="1"/>
    <col min="4" max="4" width="10.875" style="2" customWidth="1"/>
  </cols>
  <sheetData>
    <row r="1" ht="12.75">
      <c r="A1" s="2"/>
    </row>
    <row r="2" ht="12.75">
      <c r="A2" s="2"/>
    </row>
    <row r="3" spans="1:4" s="14" customFormat="1" ht="12.75">
      <c r="A3" s="13"/>
      <c r="B3" s="13"/>
      <c r="C3" s="13" t="s">
        <v>8</v>
      </c>
      <c r="D3" s="13" t="s">
        <v>8</v>
      </c>
    </row>
    <row r="4" spans="1:4" s="14" customFormat="1" ht="12.75">
      <c r="A4" s="13"/>
      <c r="B4" s="13"/>
      <c r="C4" s="13" t="s">
        <v>1</v>
      </c>
      <c r="D4" s="13" t="s">
        <v>1</v>
      </c>
    </row>
    <row r="5" spans="1:5" s="14" customFormat="1" ht="12.75">
      <c r="A5" s="7" t="s">
        <v>3</v>
      </c>
      <c r="B5" s="13"/>
      <c r="C5" s="13" t="s">
        <v>7</v>
      </c>
      <c r="D5" s="13" t="s">
        <v>6</v>
      </c>
      <c r="E5" s="13" t="s">
        <v>0</v>
      </c>
    </row>
    <row r="6" spans="1:5" ht="12.75">
      <c r="A6" s="8">
        <v>56.028125</v>
      </c>
      <c r="B6" s="1">
        <v>16</v>
      </c>
      <c r="C6" s="11"/>
      <c r="D6" s="12">
        <v>62</v>
      </c>
      <c r="E6" s="4">
        <v>62</v>
      </c>
    </row>
    <row r="7" spans="1:5" ht="12.75">
      <c r="A7" s="8">
        <v>348.0625</v>
      </c>
      <c r="B7" s="1">
        <v>23</v>
      </c>
      <c r="C7" s="11">
        <v>370</v>
      </c>
      <c r="D7" s="11"/>
      <c r="E7" s="3">
        <v>370</v>
      </c>
    </row>
    <row r="8" spans="1:5" ht="12.75">
      <c r="A8" s="8">
        <v>116.875</v>
      </c>
      <c r="B8" s="1">
        <v>3</v>
      </c>
      <c r="C8" s="12">
        <v>125</v>
      </c>
      <c r="D8" s="12"/>
      <c r="E8" s="4">
        <v>125</v>
      </c>
    </row>
    <row r="9" spans="1:5" ht="12.75">
      <c r="A9" s="8">
        <v>100.996875</v>
      </c>
      <c r="B9" s="1">
        <v>4</v>
      </c>
      <c r="C9" s="11"/>
      <c r="D9" s="11">
        <v>120</v>
      </c>
      <c r="E9" s="3">
        <v>120</v>
      </c>
    </row>
    <row r="10" spans="1:5" ht="12.75">
      <c r="A10" s="8">
        <v>115.6</v>
      </c>
      <c r="B10" s="2" t="s">
        <v>4</v>
      </c>
      <c r="C10" s="11">
        <v>131</v>
      </c>
      <c r="D10" s="11"/>
      <c r="E10" s="3">
        <v>131</v>
      </c>
    </row>
    <row r="11" spans="1:5" ht="12.75">
      <c r="A11" s="8">
        <v>104.89375</v>
      </c>
      <c r="B11" s="2">
        <v>5</v>
      </c>
      <c r="C11" s="11">
        <v>133</v>
      </c>
      <c r="D11" s="11"/>
      <c r="E11" s="3">
        <v>133</v>
      </c>
    </row>
    <row r="12" spans="1:5" ht="12.75">
      <c r="A12" s="8">
        <v>55.9</v>
      </c>
      <c r="B12" s="2">
        <v>17</v>
      </c>
      <c r="C12" s="11">
        <v>66</v>
      </c>
      <c r="D12" s="11"/>
      <c r="E12" s="3">
        <v>66</v>
      </c>
    </row>
    <row r="13" spans="1:5" ht="12.75">
      <c r="A13" s="8">
        <v>40.68125</v>
      </c>
      <c r="B13" s="2" t="s">
        <v>5</v>
      </c>
      <c r="C13" s="11">
        <v>47</v>
      </c>
      <c r="D13" s="11"/>
      <c r="E13" s="3">
        <v>47</v>
      </c>
    </row>
    <row r="14" spans="1:5" ht="12.75">
      <c r="A14" s="8">
        <v>196.78125</v>
      </c>
      <c r="B14" s="2">
        <v>13</v>
      </c>
      <c r="C14" s="11">
        <v>206</v>
      </c>
      <c r="D14" s="11">
        <v>190</v>
      </c>
      <c r="E14" s="3">
        <v>206</v>
      </c>
    </row>
    <row r="15" spans="1:5" ht="12.75">
      <c r="A15" s="8">
        <v>48.0625</v>
      </c>
      <c r="B15" s="2">
        <v>10</v>
      </c>
      <c r="C15" s="11">
        <v>49</v>
      </c>
      <c r="D15" s="11"/>
      <c r="E15" s="3">
        <v>49</v>
      </c>
    </row>
    <row r="16" spans="1:5" ht="12.75">
      <c r="A16" s="8">
        <v>102</v>
      </c>
      <c r="B16" s="2">
        <v>25</v>
      </c>
      <c r="C16" s="11">
        <v>100</v>
      </c>
      <c r="D16" s="11"/>
      <c r="E16" s="3">
        <v>100</v>
      </c>
    </row>
    <row r="17" spans="1:4" ht="12.75">
      <c r="A17" s="8">
        <v>89.8</v>
      </c>
      <c r="B17" s="2">
        <v>28</v>
      </c>
      <c r="C17" s="11"/>
      <c r="D17" s="11"/>
    </row>
    <row r="18" spans="1:5" ht="12.75">
      <c r="A18" s="8">
        <v>63.26875</v>
      </c>
      <c r="B18" s="2">
        <v>9</v>
      </c>
      <c r="C18" s="11">
        <v>63</v>
      </c>
      <c r="D18" s="11"/>
      <c r="E18" s="3">
        <v>63</v>
      </c>
    </row>
    <row r="19" spans="1:5" ht="12.75">
      <c r="A19" s="8">
        <v>14.3</v>
      </c>
      <c r="B19" s="2">
        <v>20</v>
      </c>
      <c r="C19" s="11"/>
      <c r="D19" s="11">
        <v>14</v>
      </c>
      <c r="E19" s="3">
        <v>14</v>
      </c>
    </row>
    <row r="20" spans="1:5" ht="12.75">
      <c r="A20" s="8">
        <v>144.3</v>
      </c>
      <c r="B20" s="2">
        <v>31</v>
      </c>
      <c r="C20" s="11">
        <v>165</v>
      </c>
      <c r="D20" s="11"/>
      <c r="E20" s="3">
        <v>165</v>
      </c>
    </row>
    <row r="21" spans="1:5" ht="12.75">
      <c r="A21" s="8">
        <v>162.225</v>
      </c>
      <c r="B21" s="2">
        <v>32</v>
      </c>
      <c r="C21" s="11">
        <v>162</v>
      </c>
      <c r="D21" s="11"/>
      <c r="E21" s="3">
        <v>162</v>
      </c>
    </row>
    <row r="22" spans="1:5" ht="12.75">
      <c r="A22" s="9" t="s">
        <v>2</v>
      </c>
      <c r="B22" s="1"/>
      <c r="C22" s="1" t="str">
        <f>C5</f>
        <v>Sh. Balka 1069</v>
      </c>
      <c r="D22" s="1" t="str">
        <f>D5</f>
        <v>Sh. Balka 80</v>
      </c>
      <c r="E22" s="1" t="str">
        <f>E5</f>
        <v>Sh. Balka</v>
      </c>
    </row>
    <row r="23" spans="1:5" ht="12.75">
      <c r="A23" s="10">
        <f aca="true" t="shared" si="0" ref="A23:A38">LOG10(A6)</f>
        <v>1.748406088900214</v>
      </c>
      <c r="B23" s="1">
        <v>16</v>
      </c>
      <c r="C23" s="6"/>
      <c r="D23" s="6">
        <f>LOG10(E6)-$A23</f>
        <v>0.04398560059803991</v>
      </c>
      <c r="E23" s="6">
        <f>LOG10(E6)-$A23</f>
        <v>0.04398560059803991</v>
      </c>
    </row>
    <row r="24" spans="1:5" ht="12.75">
      <c r="A24" s="10">
        <f t="shared" si="0"/>
        <v>2.5416572352338345</v>
      </c>
      <c r="B24" s="1">
        <v>23</v>
      </c>
      <c r="C24" s="6">
        <f>LOG10(C7)-$A24</f>
        <v>0.026544488833160518</v>
      </c>
      <c r="D24" s="3"/>
      <c r="E24" s="6">
        <f aca="true" t="shared" si="1" ref="E24:E38">LOG10(E7)-$A24</f>
        <v>0.026544488833160518</v>
      </c>
    </row>
    <row r="25" spans="1:5" ht="12.75">
      <c r="A25" s="10">
        <f t="shared" si="0"/>
        <v>2.067721623880574</v>
      </c>
      <c r="B25" s="1">
        <v>3</v>
      </c>
      <c r="C25" s="6">
        <f>LOG10(C8)-$A25</f>
        <v>0.029188389127482228</v>
      </c>
      <c r="D25" s="3"/>
      <c r="E25" s="6">
        <f t="shared" si="1"/>
        <v>0.029188389127482228</v>
      </c>
    </row>
    <row r="26" spans="1:5" ht="12.75">
      <c r="A26" s="10">
        <f t="shared" si="0"/>
        <v>2.004307936245492</v>
      </c>
      <c r="B26" s="1">
        <v>4</v>
      </c>
      <c r="C26" s="6"/>
      <c r="D26" s="6">
        <f>LOG10(D9)-$A26</f>
        <v>0.07487330980213258</v>
      </c>
      <c r="E26" s="6">
        <f t="shared" si="1"/>
        <v>0.07487330980213258</v>
      </c>
    </row>
    <row r="27" spans="1:5" ht="12.75">
      <c r="A27" s="10">
        <f t="shared" si="0"/>
        <v>2.0629578340845103</v>
      </c>
      <c r="B27" s="2" t="s">
        <v>4</v>
      </c>
      <c r="C27" s="6">
        <f aca="true" t="shared" si="2" ref="C27:C33">LOG10(C10)-$A27</f>
        <v>0.05431346157125416</v>
      </c>
      <c r="D27" s="3"/>
      <c r="E27" s="6">
        <f t="shared" si="1"/>
        <v>0.05431346157125416</v>
      </c>
    </row>
    <row r="28" spans="1:5" ht="12.75">
      <c r="A28" s="10">
        <f t="shared" si="0"/>
        <v>2.0207496119173323</v>
      </c>
      <c r="B28" s="2">
        <v>5</v>
      </c>
      <c r="C28" s="6">
        <f t="shared" si="2"/>
        <v>0.10310202904975352</v>
      </c>
      <c r="D28" s="3"/>
      <c r="E28" s="6">
        <f t="shared" si="1"/>
        <v>0.10310202904975352</v>
      </c>
    </row>
    <row r="29" spans="1:5" ht="12.75">
      <c r="A29" s="10">
        <f t="shared" si="0"/>
        <v>1.7474118078864234</v>
      </c>
      <c r="B29" s="2">
        <v>17</v>
      </c>
      <c r="C29" s="6">
        <f t="shared" si="2"/>
        <v>0.07213212765544541</v>
      </c>
      <c r="D29" s="3"/>
      <c r="E29" s="6">
        <f t="shared" si="1"/>
        <v>0.07213212765544541</v>
      </c>
    </row>
    <row r="30" spans="1:5" ht="12.75">
      <c r="A30" s="10">
        <f t="shared" si="0"/>
        <v>1.6093942888859583</v>
      </c>
      <c r="B30" s="2" t="s">
        <v>5</v>
      </c>
      <c r="C30" s="6">
        <f t="shared" si="2"/>
        <v>0.06270356904975927</v>
      </c>
      <c r="D30" s="3"/>
      <c r="E30" s="6">
        <f t="shared" si="1"/>
        <v>0.06270356904975927</v>
      </c>
    </row>
    <row r="31" spans="1:5" ht="12.75">
      <c r="A31" s="10">
        <f t="shared" si="0"/>
        <v>2.293983714982157</v>
      </c>
      <c r="B31" s="2">
        <v>13</v>
      </c>
      <c r="C31" s="6">
        <f t="shared" si="2"/>
        <v>0.019883505386996347</v>
      </c>
      <c r="D31" s="6">
        <f>LOG10(D14)-$A31</f>
        <v>-0.015230114029328057</v>
      </c>
      <c r="E31" s="6">
        <f t="shared" si="1"/>
        <v>0.019883505386996347</v>
      </c>
    </row>
    <row r="32" spans="1:5" ht="12.75">
      <c r="A32" s="10">
        <f t="shared" si="0"/>
        <v>1.6818063571455062</v>
      </c>
      <c r="B32" s="2">
        <v>10</v>
      </c>
      <c r="C32" s="6">
        <f t="shared" si="2"/>
        <v>0.008389722883007433</v>
      </c>
      <c r="D32" s="5"/>
      <c r="E32" s="6">
        <f t="shared" si="1"/>
        <v>0.008389722883007433</v>
      </c>
    </row>
    <row r="33" spans="1:5" ht="12.75">
      <c r="A33" s="10">
        <f t="shared" si="0"/>
        <v>2.0086001717619175</v>
      </c>
      <c r="B33" s="2">
        <v>25</v>
      </c>
      <c r="C33" s="6">
        <f t="shared" si="2"/>
        <v>-0.008600171761917519</v>
      </c>
      <c r="D33" s="3"/>
      <c r="E33" s="6">
        <f t="shared" si="1"/>
        <v>-0.008600171761917519</v>
      </c>
    </row>
    <row r="34" spans="1:5" ht="12.75">
      <c r="A34" s="10">
        <f t="shared" si="0"/>
        <v>1.9532763366673043</v>
      </c>
      <c r="B34" s="2">
        <v>28</v>
      </c>
      <c r="C34" s="6"/>
      <c r="D34" s="3"/>
      <c r="E34" s="6"/>
    </row>
    <row r="35" spans="1:5" ht="12.75">
      <c r="A35" s="10">
        <f t="shared" si="0"/>
        <v>1.8011892541925918</v>
      </c>
      <c r="B35" s="2">
        <v>9</v>
      </c>
      <c r="C35" s="6">
        <f>LOG10(C18)-$A35</f>
        <v>-0.0018487047390101097</v>
      </c>
      <c r="D35" s="3"/>
      <c r="E35" s="6">
        <f t="shared" si="1"/>
        <v>-0.0018487047390101097</v>
      </c>
    </row>
    <row r="36" spans="1:5" ht="12.75">
      <c r="A36" s="10">
        <f t="shared" si="0"/>
        <v>1.1553360374650619</v>
      </c>
      <c r="B36" s="2">
        <v>20</v>
      </c>
      <c r="C36" s="6"/>
      <c r="D36" s="6">
        <f>LOG10(D19)-$A36</f>
        <v>-0.009208001786823905</v>
      </c>
      <c r="E36" s="6">
        <f t="shared" si="1"/>
        <v>-0.009208001786823905</v>
      </c>
    </row>
    <row r="37" spans="1:5" ht="12.75">
      <c r="A37" s="10">
        <f t="shared" si="0"/>
        <v>2.159266331093494</v>
      </c>
      <c r="B37" s="2">
        <v>31</v>
      </c>
      <c r="C37" s="6">
        <f>LOG10(C20)-$A37</f>
        <v>0.05821761312041218</v>
      </c>
      <c r="D37" s="3"/>
      <c r="E37" s="6">
        <f t="shared" si="1"/>
        <v>0.05821761312041218</v>
      </c>
    </row>
    <row r="38" spans="1:5" ht="12.75">
      <c r="A38" s="10">
        <f t="shared" si="0"/>
        <v>2.2101177828307916</v>
      </c>
      <c r="B38" s="2">
        <v>32</v>
      </c>
      <c r="C38" s="6">
        <f>LOG10(C21)-$A38</f>
        <v>-0.0006027682881608598</v>
      </c>
      <c r="D38" s="3"/>
      <c r="E38" s="6">
        <f t="shared" si="1"/>
        <v>-0.0006027682881608598</v>
      </c>
    </row>
    <row r="39" spans="1:4" ht="12.75">
      <c r="A39" s="6"/>
      <c r="C39" s="3"/>
      <c r="D39" s="3"/>
    </row>
    <row r="40" spans="1:4" ht="12.75">
      <c r="A40" s="6"/>
      <c r="C40" s="3"/>
      <c r="D40" s="3"/>
    </row>
    <row r="41" spans="1:4" ht="12.75">
      <c r="A41" s="6"/>
      <c r="C41" s="3"/>
      <c r="D41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2003-10-24T10:42:12Z</dcterms:created>
  <cp:category/>
  <cp:version/>
  <cp:contentType/>
  <cp:contentStatus/>
</cp:coreProperties>
</file>