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880" yWindow="3760" windowWidth="20860" windowHeight="14600" activeTab="0"/>
  </bookViews>
  <sheets>
    <sheet name="Feuil1" sheetId="1" r:id="rId1"/>
  </sheets>
  <definedNames>
    <definedName name="dap">'Feuil1'!#REF!</definedName>
    <definedName name="dapdist">'Feuil1'!#REF!</definedName>
    <definedName name="dapmax">'Feuil1'!#REF!</definedName>
    <definedName name="dapmin">'Feuil1'!#REF!</definedName>
    <definedName name="dapprox">'Feuil1'!#REF!</definedName>
    <definedName name="dtart">'Feuil1'!#REF!</definedName>
    <definedName name="dtprox">'Feuil1'!#REF!</definedName>
    <definedName name="dtsusart">'Feuil1'!#REF!</definedName>
    <definedName name="largeur">'Feuil1'!#REF!</definedName>
    <definedName name="longueur">'Feuil1'!#REF!</definedName>
    <definedName name="magnum">'Feuil1'!#REF!</definedName>
    <definedName name="uncif">'Feuil1'!#REF!</definedName>
    <definedName name="_xlnm.Print_Area">'Feuil1'!$B$1:$L$27</definedName>
  </definedNames>
  <calcPr fullCalcOnLoad="1"/>
</workbook>
</file>

<file path=xl/sharedStrings.xml><?xml version="1.0" encoding="utf-8"?>
<sst xmlns="http://schemas.openxmlformats.org/spreadsheetml/2006/main" count="13" uniqueCount="13">
  <si>
    <t>Log10(E.h.o)</t>
  </si>
  <si>
    <t>n=29</t>
  </si>
  <si>
    <t>&gt;35</t>
  </si>
  <si>
    <t>DR I14a C1a</t>
  </si>
  <si>
    <t>DR F12c C 1</t>
  </si>
  <si>
    <t>DR H15 C1</t>
  </si>
  <si>
    <t>DR J12d C1</t>
  </si>
  <si>
    <t>DR J10b C1</t>
  </si>
  <si>
    <t>DR G11c C1</t>
  </si>
  <si>
    <t>DR I11d C1a</t>
  </si>
  <si>
    <t>DR J13c C1</t>
  </si>
  <si>
    <t>DR I10b C1</t>
  </si>
  <si>
    <t>DR I11b C1</t>
  </si>
</sst>
</file>

<file path=xl/styles.xml><?xml version="1.0" encoding="utf-8"?>
<styleSheet xmlns="http://schemas.openxmlformats.org/spreadsheetml/2006/main">
  <numFmts count="34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  <numFmt numFmtId="172" formatCode="#,##0&quot; F&quot;;\-#,##0&quot; F&quot;"/>
    <numFmt numFmtId="173" formatCode="#,##0&quot; F&quot;;[Red]\-#,##0&quot; F&quot;"/>
    <numFmt numFmtId="174" formatCode="#,##0.00&quot; F&quot;;\-#,##0.00&quot; F&quot;"/>
    <numFmt numFmtId="175" formatCode="#,##0.00&quot; F&quot;;[Red]\-#,##0.00&quot; F&quot;"/>
    <numFmt numFmtId="176" formatCode="_-* #,##0&quot; F&quot;_-;\-* #,##0&quot; F&quot;_-;_-* &quot;-&quot;&quot; F&quot;_-;_-@_-"/>
    <numFmt numFmtId="177" formatCode="_-* #,##0_ _F_-;\-* #,##0_ _F_-;_-* &quot;-&quot;_ _F_-;_-@_-"/>
    <numFmt numFmtId="178" formatCode="_-* #,##0.00&quot; F&quot;_-;\-* #,##0.00&quot; F&quot;_-;_-* &quot;-&quot;??&quot; F&quot;_-;_-@_-"/>
    <numFmt numFmtId="179" formatCode="_-* #,##0.00_ _F_-;\-* #,##0.00_ _F_-;_-* &quot;-&quot;??_ _F_-;_-@_-"/>
    <numFmt numFmtId="180" formatCode="#,##0\ &quot;F&quot;;\-#,##0\ &quot;F&quot;"/>
    <numFmt numFmtId="181" formatCode="#,##0.00\ &quot;F&quot;;\-#,##0.00\ &quot;F&quot;"/>
    <numFmt numFmtId="182" formatCode="d/m/yy"/>
    <numFmt numFmtId="183" formatCode="h\:mm\ am/pm"/>
    <numFmt numFmtId="184" formatCode="h\:mm\:ss\ am/pm"/>
    <numFmt numFmtId="185" formatCode="h\:mm"/>
    <numFmt numFmtId="186" formatCode="h\:mm\:ss"/>
    <numFmt numFmtId="187" formatCode="d/m/yy\ h\:mm"/>
    <numFmt numFmtId="188" formatCode="0.000"/>
    <numFmt numFmtId="189" formatCode="0.0"/>
  </numFmts>
  <fonts count="9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2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9"/>
      <color indexed="10"/>
      <name val="Geneva"/>
      <family val="0"/>
    </font>
    <font>
      <sz val="8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9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center" vertical="top"/>
    </xf>
    <xf numFmtId="188" fontId="0" fillId="0" borderId="0" xfId="0" applyNumberFormat="1" applyAlignment="1">
      <alignment/>
    </xf>
    <xf numFmtId="0" fontId="7" fillId="0" borderId="0" xfId="0" applyFont="1" applyAlignment="1">
      <alignment horizontal="left" vertical="top"/>
    </xf>
    <xf numFmtId="189" fontId="7" fillId="0" borderId="0" xfId="0" applyNumberFormat="1" applyFont="1" applyAlignment="1">
      <alignment/>
    </xf>
    <xf numFmtId="188" fontId="7" fillId="0" borderId="0" xfId="0" applyNumberFormat="1" applyFont="1" applyAlignment="1">
      <alignment/>
    </xf>
    <xf numFmtId="0" fontId="0" fillId="0" borderId="0" xfId="0" applyAlignment="1">
      <alignment horizontal="left" vertical="top"/>
    </xf>
    <xf numFmtId="0" fontId="7" fillId="0" borderId="0" xfId="0" applyFont="1" applyAlignment="1">
      <alignment/>
    </xf>
    <xf numFmtId="0" fontId="0" fillId="0" borderId="0" xfId="0" applyAlignment="1">
      <alignment vertical="top"/>
    </xf>
    <xf numFmtId="189" fontId="0" fillId="0" borderId="0" xfId="0" applyNumberFormat="1" applyAlignment="1">
      <alignment vertical="top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Feuil1!$C$15</c:f>
              <c:strCache>
                <c:ptCount val="1"/>
                <c:pt idx="0">
                  <c:v>DR I14a C1a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Feuil1!$B$16:$B$25</c:f>
              <c:numCache/>
            </c:numRef>
          </c:cat>
          <c:val>
            <c:numRef>
              <c:f>Feuil1!$C$16:$C$25</c:f>
              <c:numCache/>
            </c:numRef>
          </c:val>
          <c:smooth val="0"/>
        </c:ser>
        <c:ser>
          <c:idx val="2"/>
          <c:order val="1"/>
          <c:tx>
            <c:strRef>
              <c:f>Feuil1!$D$15</c:f>
              <c:strCache>
                <c:ptCount val="1"/>
                <c:pt idx="0">
                  <c:v>DR F12c C 1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Feuil1!$B$16:$B$25</c:f>
              <c:numCache/>
            </c:numRef>
          </c:cat>
          <c:val>
            <c:numRef>
              <c:f>Feuil1!$D$16:$D$25</c:f>
              <c:numCache/>
            </c:numRef>
          </c:val>
          <c:smooth val="0"/>
        </c:ser>
        <c:ser>
          <c:idx val="3"/>
          <c:order val="2"/>
          <c:tx>
            <c:strRef>
              <c:f>Feuil1!$E$15</c:f>
              <c:strCache>
                <c:ptCount val="1"/>
                <c:pt idx="0">
                  <c:v>DR H15 C1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Feuil1!$B$16:$B$25</c:f>
              <c:numCache/>
            </c:numRef>
          </c:cat>
          <c:val>
            <c:numRef>
              <c:f>Feuil1!$E$16:$E$25</c:f>
              <c:numCache/>
            </c:numRef>
          </c:val>
          <c:smooth val="0"/>
        </c:ser>
        <c:ser>
          <c:idx val="1"/>
          <c:order val="3"/>
          <c:tx>
            <c:strRef>
              <c:f>Feuil1!$F$15</c:f>
              <c:strCache>
                <c:ptCount val="1"/>
                <c:pt idx="0">
                  <c:v>DR J12d C1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Feuil1!$B$16:$B$25</c:f>
              <c:numCache/>
            </c:numRef>
          </c:cat>
          <c:val>
            <c:numRef>
              <c:f>Feuil1!$F$16:$F$25</c:f>
              <c:numCache/>
            </c:numRef>
          </c:val>
          <c:smooth val="0"/>
        </c:ser>
        <c:ser>
          <c:idx val="4"/>
          <c:order val="4"/>
          <c:tx>
            <c:strRef>
              <c:f>Feuil1!$G$15</c:f>
              <c:strCache>
                <c:ptCount val="1"/>
                <c:pt idx="0">
                  <c:v>DR J10b C1</c:v>
                </c:pt>
              </c:strCache>
            </c:strRef>
          </c:tx>
          <c:spPr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CCFFCC"/>
              </a:solidFill>
              <a:ln>
                <a:solidFill>
                  <a:srgbClr val="CCFFCC"/>
                </a:solidFill>
              </a:ln>
            </c:spPr>
          </c:marker>
          <c:cat>
            <c:numRef>
              <c:f>Feuil1!$B$16:$B$25</c:f>
              <c:numCache/>
            </c:numRef>
          </c:cat>
          <c:val>
            <c:numRef>
              <c:f>Feuil1!$G$16:$G$25</c:f>
              <c:numCache/>
            </c:numRef>
          </c:val>
          <c:smooth val="0"/>
        </c:ser>
        <c:ser>
          <c:idx val="5"/>
          <c:order val="5"/>
          <c:tx>
            <c:strRef>
              <c:f>Feuil1!$H$15</c:f>
              <c:strCache>
                <c:ptCount val="1"/>
                <c:pt idx="0">
                  <c:v>DR G11c C1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Feuil1!$B$16:$B$25</c:f>
              <c:numCache/>
            </c:numRef>
          </c:cat>
          <c:val>
            <c:numRef>
              <c:f>Feuil1!$H$16:$H$25</c:f>
              <c:numCache/>
            </c:numRef>
          </c:val>
          <c:smooth val="0"/>
        </c:ser>
        <c:ser>
          <c:idx val="6"/>
          <c:order val="6"/>
          <c:tx>
            <c:strRef>
              <c:f>Feuil1!$I$15</c:f>
              <c:strCache>
                <c:ptCount val="1"/>
                <c:pt idx="0">
                  <c:v>DR I11d C1a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Feuil1!$B$16:$B$25</c:f>
              <c:numCache/>
            </c:numRef>
          </c:cat>
          <c:val>
            <c:numRef>
              <c:f>Feuil1!$I$16:$I$25</c:f>
              <c:numCache/>
            </c:numRef>
          </c:val>
          <c:smooth val="0"/>
        </c:ser>
        <c:ser>
          <c:idx val="7"/>
          <c:order val="7"/>
          <c:tx>
            <c:strRef>
              <c:f>Feuil1!$J$15</c:f>
              <c:strCache>
                <c:ptCount val="1"/>
                <c:pt idx="0">
                  <c:v>DR J13c C1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Feuil1!$B$16:$B$25</c:f>
              <c:numCache/>
            </c:numRef>
          </c:cat>
          <c:val>
            <c:numRef>
              <c:f>Feuil1!$J$16:$J$25</c:f>
              <c:numCache/>
            </c:numRef>
          </c:val>
          <c:smooth val="0"/>
        </c:ser>
        <c:ser>
          <c:idx val="8"/>
          <c:order val="8"/>
          <c:tx>
            <c:strRef>
              <c:f>Feuil1!$K$15</c:f>
              <c:strCache>
                <c:ptCount val="1"/>
                <c:pt idx="0">
                  <c:v>DR I10b C1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Feuil1!$B$16:$B$25</c:f>
              <c:numCache/>
            </c:numRef>
          </c:cat>
          <c:val>
            <c:numRef>
              <c:f>Feuil1!$K$16:$K$25</c:f>
              <c:numCache/>
            </c:numRef>
          </c:val>
          <c:smooth val="0"/>
        </c:ser>
        <c:ser>
          <c:idx val="9"/>
          <c:order val="9"/>
          <c:tx>
            <c:strRef>
              <c:f>Feuil1!$L$15</c:f>
              <c:strCache>
                <c:ptCount val="1"/>
                <c:pt idx="0">
                  <c:v>DR I11b C1</c:v>
                </c:pt>
              </c:strCache>
            </c:strRef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Feuil1!$B$16:$B$25</c:f>
              <c:numCache/>
            </c:numRef>
          </c:cat>
          <c:val>
            <c:numRef>
              <c:f>Feuil1!$L$16:$L$25</c:f>
              <c:numCache/>
            </c:numRef>
          </c:val>
          <c:smooth val="0"/>
        </c:ser>
        <c:axId val="41524921"/>
        <c:axId val="38179970"/>
      </c:lineChart>
      <c:catAx>
        <c:axId val="4152492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38179970"/>
        <c:crosses val="autoZero"/>
        <c:auto val="1"/>
        <c:lblOffset val="100"/>
        <c:noMultiLvlLbl val="0"/>
      </c:catAx>
      <c:valAx>
        <c:axId val="38179970"/>
        <c:scaling>
          <c:orientation val="minMax"/>
          <c:max val="0.15"/>
          <c:min val="-0.05"/>
        </c:scaling>
        <c:axPos val="l"/>
        <c:majorGridlines/>
        <c:delete val="0"/>
        <c:numFmt formatCode="General" sourceLinked="1"/>
        <c:majorTickMark val="out"/>
        <c:minorTickMark val="none"/>
        <c:tickLblPos val="low"/>
        <c:crossAx val="41524921"/>
        <c:crossesAt val="1"/>
        <c:crossBetween val="midCat"/>
        <c:dispUnits/>
        <c:majorUnit val="0.0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28</xdr:row>
      <xdr:rowOff>0</xdr:rowOff>
    </xdr:from>
    <xdr:to>
      <xdr:col>7</xdr:col>
      <xdr:colOff>647700</xdr:colOff>
      <xdr:row>45</xdr:row>
      <xdr:rowOff>19050</xdr:rowOff>
    </xdr:to>
    <xdr:graphicFrame>
      <xdr:nvGraphicFramePr>
        <xdr:cNvPr id="1" name="Chart 1"/>
        <xdr:cNvGraphicFramePr/>
      </xdr:nvGraphicFramePr>
      <xdr:xfrm>
        <a:off x="1276350" y="4524375"/>
        <a:ext cx="479107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7"/>
  <sheetViews>
    <sheetView tabSelected="1" workbookViewId="0" topLeftCell="A1">
      <selection activeCell="K39" sqref="K39"/>
    </sheetView>
  </sheetViews>
  <sheetFormatPr defaultColWidth="10.875" defaultRowHeight="12"/>
  <cols>
    <col min="2" max="2" width="5.875" style="1" customWidth="1"/>
  </cols>
  <sheetData>
    <row r="1" s="6" customFormat="1" ht="12.75"/>
    <row r="2" spans="1:12" s="6" customFormat="1" ht="12.75">
      <c r="A2" s="3" t="s">
        <v>1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</row>
    <row r="3" spans="1:3" ht="12.75">
      <c r="A3" s="4">
        <v>210.2413793103448</v>
      </c>
      <c r="B3" s="1">
        <v>1</v>
      </c>
      <c r="C3">
        <v>207</v>
      </c>
    </row>
    <row r="4" spans="1:4" ht="12.75">
      <c r="A4" s="4">
        <v>26.517241379310338</v>
      </c>
      <c r="B4" s="1">
        <v>3</v>
      </c>
      <c r="C4">
        <v>33.5</v>
      </c>
      <c r="D4">
        <v>29</v>
      </c>
    </row>
    <row r="5" spans="1:4" ht="12.75">
      <c r="A5" s="4">
        <v>21.331034482758625</v>
      </c>
      <c r="B5" s="1">
        <v>4</v>
      </c>
      <c r="C5">
        <v>24.5</v>
      </c>
      <c r="D5">
        <v>22</v>
      </c>
    </row>
    <row r="6" spans="1:8" ht="12.75">
      <c r="A6" s="4">
        <v>42.52758620689654</v>
      </c>
      <c r="B6" s="1">
        <v>5</v>
      </c>
      <c r="C6">
        <v>48</v>
      </c>
      <c r="G6">
        <v>50</v>
      </c>
      <c r="H6">
        <v>50</v>
      </c>
    </row>
    <row r="7" spans="1:8" ht="12.75">
      <c r="A7" s="4">
        <v>26.82068965517241</v>
      </c>
      <c r="B7" s="1">
        <v>6</v>
      </c>
      <c r="C7">
        <v>30.1</v>
      </c>
      <c r="G7">
        <v>32</v>
      </c>
      <c r="H7">
        <v>33</v>
      </c>
    </row>
    <row r="8" spans="1:12" ht="12.75">
      <c r="A8" s="4">
        <v>38.75172413793103</v>
      </c>
      <c r="B8" s="1">
        <v>10</v>
      </c>
      <c r="C8">
        <v>46</v>
      </c>
      <c r="D8">
        <v>42.7</v>
      </c>
      <c r="E8">
        <v>43</v>
      </c>
      <c r="F8">
        <v>49.8</v>
      </c>
      <c r="I8">
        <v>47.5</v>
      </c>
      <c r="J8">
        <v>47</v>
      </c>
      <c r="K8">
        <v>46.3</v>
      </c>
      <c r="L8">
        <v>45</v>
      </c>
    </row>
    <row r="9" spans="1:12" ht="12.75">
      <c r="A9" s="4">
        <v>38.527586206896544</v>
      </c>
      <c r="B9" s="1">
        <v>11</v>
      </c>
      <c r="C9">
        <v>47.7</v>
      </c>
      <c r="D9">
        <v>43.3</v>
      </c>
      <c r="E9">
        <v>45</v>
      </c>
      <c r="F9">
        <v>51</v>
      </c>
      <c r="I9">
        <v>49.4</v>
      </c>
      <c r="J9">
        <v>47.5</v>
      </c>
      <c r="K9">
        <v>46.3</v>
      </c>
      <c r="L9">
        <v>48.5</v>
      </c>
    </row>
    <row r="10" spans="1:12" ht="12.75">
      <c r="A10" s="4">
        <v>29.58275862068965</v>
      </c>
      <c r="B10" s="1">
        <v>12</v>
      </c>
      <c r="C10">
        <v>34</v>
      </c>
      <c r="D10">
        <v>31.2</v>
      </c>
      <c r="E10">
        <v>35</v>
      </c>
      <c r="F10" t="s">
        <v>2</v>
      </c>
      <c r="I10">
        <v>33.6</v>
      </c>
      <c r="J10">
        <v>33.8</v>
      </c>
      <c r="K10">
        <v>34.8</v>
      </c>
      <c r="L10">
        <v>36</v>
      </c>
    </row>
    <row r="11" spans="1:12" ht="12.75">
      <c r="A11" s="4">
        <v>24.11724137931035</v>
      </c>
      <c r="B11" s="1">
        <v>13</v>
      </c>
      <c r="C11">
        <v>27</v>
      </c>
      <c r="D11">
        <v>26</v>
      </c>
      <c r="E11">
        <v>27.2</v>
      </c>
      <c r="F11">
        <v>28</v>
      </c>
      <c r="I11">
        <v>26.8</v>
      </c>
      <c r="J11">
        <v>28</v>
      </c>
      <c r="K11">
        <v>27.7</v>
      </c>
      <c r="L11">
        <v>29</v>
      </c>
    </row>
    <row r="12" spans="1:12" ht="12.75">
      <c r="A12" s="4">
        <v>25.82068965517241</v>
      </c>
      <c r="B12" s="1">
        <v>14</v>
      </c>
      <c r="C12">
        <v>28</v>
      </c>
      <c r="D12">
        <v>27.1</v>
      </c>
      <c r="E12">
        <v>29</v>
      </c>
      <c r="F12">
        <v>30</v>
      </c>
      <c r="I12">
        <v>28</v>
      </c>
      <c r="J12">
        <v>29</v>
      </c>
      <c r="K12">
        <v>28.7</v>
      </c>
      <c r="L12">
        <v>31</v>
      </c>
    </row>
    <row r="13" spans="1:8" ht="12.75">
      <c r="A13" s="4">
        <v>33.948275862068975</v>
      </c>
      <c r="B13" s="1">
        <v>7</v>
      </c>
      <c r="C13">
        <v>39</v>
      </c>
      <c r="G13">
        <v>40</v>
      </c>
      <c r="H13">
        <v>41</v>
      </c>
    </row>
    <row r="14" spans="1:8" ht="12.75">
      <c r="A14" s="4">
        <v>12.372413793103451</v>
      </c>
      <c r="B14" s="1">
        <v>8</v>
      </c>
      <c r="C14">
        <v>15</v>
      </c>
      <c r="G14">
        <v>16</v>
      </c>
      <c r="H14">
        <v>16</v>
      </c>
    </row>
    <row r="15" spans="1:13" s="8" customFormat="1" ht="12.75">
      <c r="A15" s="7" t="s">
        <v>0</v>
      </c>
      <c r="C15" s="9" t="str">
        <f aca="true" t="shared" si="0" ref="C15:L15">C2</f>
        <v>DR I14a C1a</v>
      </c>
      <c r="D15" s="9" t="str">
        <f t="shared" si="0"/>
        <v>DR F12c C 1</v>
      </c>
      <c r="E15" s="9" t="str">
        <f t="shared" si="0"/>
        <v>DR H15 C1</v>
      </c>
      <c r="F15" s="9" t="str">
        <f t="shared" si="0"/>
        <v>DR J12d C1</v>
      </c>
      <c r="G15" s="9" t="str">
        <f t="shared" si="0"/>
        <v>DR J10b C1</v>
      </c>
      <c r="H15" s="9" t="str">
        <f t="shared" si="0"/>
        <v>DR G11c C1</v>
      </c>
      <c r="I15" s="9" t="str">
        <f t="shared" si="0"/>
        <v>DR I11d C1a</v>
      </c>
      <c r="J15" s="9" t="str">
        <f t="shared" si="0"/>
        <v>DR J13c C1</v>
      </c>
      <c r="K15" s="9" t="str">
        <f t="shared" si="0"/>
        <v>DR I10b C1</v>
      </c>
      <c r="L15" s="9" t="str">
        <f t="shared" si="0"/>
        <v>DR I11b C1</v>
      </c>
      <c r="M15" s="9"/>
    </row>
    <row r="16" spans="1:13" ht="12.75">
      <c r="A16" s="5">
        <v>2.322718197122964</v>
      </c>
      <c r="B16" s="1">
        <v>1</v>
      </c>
      <c r="C16" s="2">
        <f>LOG10(C3)-$A16</f>
        <v>-0.0067478516660459675</v>
      </c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1:13" ht="12.75">
      <c r="A17" s="5">
        <v>1.4235283419024747</v>
      </c>
      <c r="B17" s="1">
        <v>3</v>
      </c>
      <c r="C17" s="2">
        <f>LOG10(C4)-$A17</f>
        <v>0.10151646513437051</v>
      </c>
      <c r="D17" s="2">
        <f>LOG10(D4)-$A17</f>
        <v>0.0388696559964814</v>
      </c>
      <c r="E17" s="2"/>
      <c r="F17" s="2"/>
      <c r="G17" s="2"/>
      <c r="H17" s="2"/>
      <c r="I17" s="2"/>
      <c r="J17" s="2"/>
      <c r="K17" s="2"/>
      <c r="L17" s="2"/>
      <c r="M17" s="2"/>
    </row>
    <row r="18" spans="1:13" ht="12.75">
      <c r="A18" s="5">
        <v>1.329011917768204</v>
      </c>
      <c r="B18" s="1">
        <v>4</v>
      </c>
      <c r="C18" s="2">
        <f>LOG10(C5)-$A18</f>
        <v>0.06015416659632833</v>
      </c>
      <c r="D18" s="2">
        <f>LOG10(D5)-$A18</f>
        <v>0.013410763054002128</v>
      </c>
      <c r="E18" s="2"/>
      <c r="F18" s="2"/>
      <c r="G18" s="2"/>
      <c r="H18" s="2"/>
      <c r="I18" s="2"/>
      <c r="J18" s="2"/>
      <c r="K18" s="2"/>
      <c r="L18" s="2"/>
      <c r="M18" s="2"/>
    </row>
    <row r="19" spans="1:13" ht="12.75">
      <c r="A19" s="5">
        <v>1.6286707336010562</v>
      </c>
      <c r="B19" s="1">
        <v>5</v>
      </c>
      <c r="C19" s="2">
        <f>LOG10(C6)-$A19</f>
        <v>0.052570503774530986</v>
      </c>
      <c r="D19" s="2"/>
      <c r="E19" s="2"/>
      <c r="F19" s="2"/>
      <c r="G19" s="2">
        <f>LOG10(G6)-$A19</f>
        <v>0.07029927073496256</v>
      </c>
      <c r="H19" s="2">
        <f>LOG10(H6)-$A19</f>
        <v>0.07029927073496256</v>
      </c>
      <c r="I19" s="2"/>
      <c r="J19" s="2"/>
      <c r="K19" s="2"/>
      <c r="L19" s="2"/>
      <c r="M19" s="2"/>
    </row>
    <row r="20" spans="1:13" ht="12.75">
      <c r="A20" s="5">
        <v>1.4284699409124848</v>
      </c>
      <c r="B20" s="1">
        <v>6</v>
      </c>
      <c r="C20" s="2">
        <f>LOG10(C7)-$A20</f>
        <v>0.05009655468135854</v>
      </c>
      <c r="D20" s="2"/>
      <c r="E20" s="2"/>
      <c r="F20" s="2"/>
      <c r="G20" s="2">
        <f>LOG10(G7)-$A20</f>
        <v>0.07668003740742124</v>
      </c>
      <c r="H20" s="2">
        <f>LOG10(H7)-$A20</f>
        <v>0.09004399896540272</v>
      </c>
      <c r="I20" s="2"/>
      <c r="J20" s="2"/>
      <c r="K20" s="2"/>
      <c r="L20" s="2"/>
      <c r="M20" s="2"/>
    </row>
    <row r="21" spans="1:13" ht="12.75">
      <c r="A21" s="5">
        <v>1.588291029859925</v>
      </c>
      <c r="B21" s="1">
        <v>10</v>
      </c>
      <c r="C21" s="2">
        <f aca="true" t="shared" si="1" ref="C21:L21">LOG10(C8)-$A21</f>
        <v>0.074466801821649</v>
      </c>
      <c r="D21" s="2">
        <f t="shared" si="1"/>
        <v>0.042136845165098746</v>
      </c>
      <c r="E21" s="2">
        <f t="shared" si="1"/>
        <v>0.045177425719661324</v>
      </c>
      <c r="F21" s="2">
        <f t="shared" si="1"/>
        <v>0.1089383128997925</v>
      </c>
      <c r="G21" s="2"/>
      <c r="H21" s="2"/>
      <c r="I21" s="2">
        <f t="shared" si="1"/>
        <v>0.08840257976494148</v>
      </c>
      <c r="J21" s="2">
        <f t="shared" si="1"/>
        <v>0.08380682807579243</v>
      </c>
      <c r="K21" s="2">
        <f t="shared" si="1"/>
        <v>0.077289961158028</v>
      </c>
      <c r="L21" s="2">
        <f t="shared" si="1"/>
        <v>0.06492148391541863</v>
      </c>
      <c r="M21" s="2"/>
    </row>
    <row r="22" spans="1:13" ht="12.75">
      <c r="A22" s="5">
        <v>1.5857718008670618</v>
      </c>
      <c r="B22" s="1">
        <v>11</v>
      </c>
      <c r="C22" s="2">
        <f aca="true" t="shared" si="2" ref="C22:L22">LOG10(C9)-$A22</f>
        <v>0.0927465781730521</v>
      </c>
      <c r="D22" s="2">
        <f t="shared" si="2"/>
        <v>0.050716095486303514</v>
      </c>
      <c r="E22" s="2">
        <f t="shared" si="2"/>
        <v>0.06744071290828191</v>
      </c>
      <c r="F22" s="2">
        <f t="shared" si="2"/>
        <v>0.12179837523087444</v>
      </c>
      <c r="G22" s="2"/>
      <c r="H22" s="2"/>
      <c r="I22" s="2">
        <f t="shared" si="2"/>
        <v>0.10795514805658502</v>
      </c>
      <c r="J22" s="2">
        <f t="shared" si="2"/>
        <v>0.09092180875780476</v>
      </c>
      <c r="K22" s="2">
        <f t="shared" si="2"/>
        <v>0.07980919015089127</v>
      </c>
      <c r="L22" s="2">
        <f t="shared" si="2"/>
        <v>0.09996993773520191</v>
      </c>
      <c r="M22" s="2"/>
    </row>
    <row r="23" spans="1:13" ht="12.75">
      <c r="A23" s="5">
        <v>1.471038669927324</v>
      </c>
      <c r="B23" s="1">
        <v>12</v>
      </c>
      <c r="C23" s="2">
        <f aca="true" t="shared" si="3" ref="C23:L23">LOG10(C10)-$A23</f>
        <v>0.060440247114931234</v>
      </c>
      <c r="D23" s="2">
        <f t="shared" si="3"/>
        <v>0.023115924091118956</v>
      </c>
      <c r="E23" s="2">
        <f t="shared" si="3"/>
        <v>0.07302937442295176</v>
      </c>
      <c r="F23" s="5">
        <v>0.073</v>
      </c>
      <c r="G23" s="2"/>
      <c r="H23" s="2"/>
      <c r="I23" s="2">
        <f t="shared" si="3"/>
        <v>0.05530060746252019</v>
      </c>
      <c r="J23" s="2">
        <f t="shared" si="3"/>
        <v>0.05787803035033079</v>
      </c>
      <c r="K23" s="2">
        <f t="shared" si="3"/>
        <v>0.07054057401925706</v>
      </c>
      <c r="L23" s="2">
        <f t="shared" si="3"/>
        <v>0.08526383083996336</v>
      </c>
      <c r="M23" s="2"/>
    </row>
    <row r="24" spans="1:13" ht="12.75">
      <c r="A24" s="5">
        <v>1.38232763007427</v>
      </c>
      <c r="B24" s="1">
        <v>13</v>
      </c>
      <c r="C24" s="2">
        <f aca="true" t="shared" si="4" ref="C24:L24">LOG10(C11)-$A24</f>
        <v>0.04903613408471741</v>
      </c>
      <c r="D24" s="2">
        <f t="shared" si="4"/>
        <v>0.03264571789654802</v>
      </c>
      <c r="E24" s="2">
        <f t="shared" si="4"/>
        <v>0.052241273959928725</v>
      </c>
      <c r="F24" s="2">
        <f t="shared" si="4"/>
        <v>0.06483040126794926</v>
      </c>
      <c r="G24" s="2"/>
      <c r="H24" s="2"/>
      <c r="I24" s="2">
        <f t="shared" si="4"/>
        <v>0.04580716395451878</v>
      </c>
      <c r="J24" s="2">
        <f t="shared" si="4"/>
        <v>0.06483040126794926</v>
      </c>
      <c r="K24" s="2">
        <f t="shared" si="4"/>
        <v>0.06015213899017868</v>
      </c>
      <c r="L24" s="2">
        <f t="shared" si="4"/>
        <v>0.08007036782468613</v>
      </c>
      <c r="M24" s="2"/>
    </row>
    <row r="25" spans="1:13" ht="12.75">
      <c r="A25" s="5">
        <v>1.411967837831093</v>
      </c>
      <c r="B25" s="1">
        <v>14</v>
      </c>
      <c r="C25" s="2">
        <f aca="true" t="shared" si="5" ref="C25:L25">LOG10(C12)-$A25</f>
        <v>0.03519019351112629</v>
      </c>
      <c r="D25" s="2">
        <f t="shared" si="5"/>
        <v>0.021001453043312912</v>
      </c>
      <c r="E25" s="2">
        <f t="shared" si="5"/>
        <v>0.05043016006786316</v>
      </c>
      <c r="F25" s="2">
        <f t="shared" si="5"/>
        <v>0.06515341688856946</v>
      </c>
      <c r="G25" s="2"/>
      <c r="H25" s="2"/>
      <c r="I25" s="2">
        <f t="shared" si="5"/>
        <v>0.03519019351112629</v>
      </c>
      <c r="J25" s="2">
        <f t="shared" si="5"/>
        <v>0.05043016006786316</v>
      </c>
      <c r="K25" s="2">
        <f t="shared" si="5"/>
        <v>0.04591405890289946</v>
      </c>
      <c r="L25" s="2">
        <f t="shared" si="5"/>
        <v>0.07939385600317972</v>
      </c>
      <c r="M25" s="2"/>
    </row>
    <row r="26" spans="1:13" ht="12.75">
      <c r="A26" s="5">
        <v>1.5308177225751811</v>
      </c>
      <c r="B26" s="1">
        <v>7</v>
      </c>
      <c r="C26" s="2">
        <f>LOG10(C13)-$A26</f>
        <v>0.060246884451317984</v>
      </c>
      <c r="D26" s="2"/>
      <c r="E26" s="2"/>
      <c r="F26" s="2"/>
      <c r="G26" s="2">
        <f>LOG10(G13)-$A26</f>
        <v>0.07124226875278117</v>
      </c>
      <c r="H26" s="2">
        <f>LOG10(H13)-$A26</f>
        <v>0.08196613414455434</v>
      </c>
      <c r="I26" s="2"/>
      <c r="J26" s="2"/>
      <c r="K26" s="2"/>
      <c r="L26" s="2"/>
      <c r="M26" s="2"/>
    </row>
    <row r="27" spans="1:13" ht="12.75">
      <c r="A27" s="5">
        <v>1.0924544364730981</v>
      </c>
      <c r="B27" s="1">
        <v>8</v>
      </c>
      <c r="C27" s="2">
        <f>LOG10(C14)-$A27</f>
        <v>0.0836368225825832</v>
      </c>
      <c r="D27" s="2"/>
      <c r="E27" s="2"/>
      <c r="F27" s="2"/>
      <c r="G27" s="2">
        <f>LOG10(G14)-$A27</f>
        <v>0.11166554618282665</v>
      </c>
      <c r="H27" s="2">
        <f>LOG10(H14)-$A27</f>
        <v>0.11166554618282665</v>
      </c>
      <c r="I27" s="2"/>
      <c r="J27" s="2"/>
      <c r="K27" s="2"/>
      <c r="L27" s="2"/>
      <c r="M27" s="2"/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MUSEUM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PALEONTOLOGIE</dc:creator>
  <cp:keywords/>
  <dc:description/>
  <cp:lastModifiedBy>Vera Eisenmann</cp:lastModifiedBy>
  <dcterms:created xsi:type="dcterms:W3CDTF">1999-03-29T10:28:21Z</dcterms:created>
  <cp:category/>
  <cp:version/>
  <cp:contentType/>
  <cp:contentStatus/>
</cp:coreProperties>
</file>