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4440" windowWidth="26860" windowHeight="101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<sst xmlns="http://schemas.openxmlformats.org/spreadsheetml/2006/main" count="6" uniqueCount="6">
  <si>
    <t>500 BC</t>
  </si>
  <si>
    <t>Halstatt</t>
  </si>
  <si>
    <t>Longueil</t>
  </si>
  <si>
    <t xml:space="preserve"> 6 anc</t>
  </si>
  <si>
    <t>Log10(E.h.o)</t>
  </si>
  <si>
    <t>n=32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</si>
</sst>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.5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189" fontId="6" fillId="0" borderId="0" xfId="0" applyNumberFormat="1" applyFont="1" applyAlignment="1">
      <alignment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Longueil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axId val="45655612"/>
        <c:axId val="8247325"/>
      </c:lineChart>
      <c:catAx>
        <c:axId val="456556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8247325"/>
        <c:crosses val="autoZero"/>
        <c:auto val="1"/>
        <c:lblOffset val="100"/>
        <c:noMultiLvlLbl val="0"/>
      </c:catAx>
      <c:valAx>
        <c:axId val="8247325"/>
        <c:scaling>
          <c:orientation val="minMax"/>
          <c:max val="0.05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55612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152400</xdr:rowOff>
    </xdr:from>
    <xdr:to>
      <xdr:col>10</xdr:col>
      <xdr:colOff>742950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3086100" y="314325"/>
        <a:ext cx="5562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D1" sqref="D1:L16384"/>
    </sheetView>
  </sheetViews>
  <sheetFormatPr defaultColWidth="10.875" defaultRowHeight="12"/>
  <cols>
    <col min="2" max="2" width="5.875" style="1" customWidth="1"/>
  </cols>
  <sheetData>
    <row r="1" s="4" customFormat="1" ht="12.75">
      <c r="C1" s="4" t="s">
        <v>0</v>
      </c>
    </row>
    <row r="2" s="4" customFormat="1" ht="12.75">
      <c r="C2" s="4" t="s">
        <v>1</v>
      </c>
    </row>
    <row r="3" spans="1:4" s="4" customFormat="1" ht="12.75">
      <c r="A3" s="6" t="s">
        <v>5</v>
      </c>
      <c r="C3" s="4" t="s">
        <v>2</v>
      </c>
      <c r="D3" s="5"/>
    </row>
    <row r="4" spans="1:3" ht="12.75">
      <c r="A4" s="7">
        <v>246.9375</v>
      </c>
      <c r="B4" s="1">
        <v>1</v>
      </c>
      <c r="C4" s="2">
        <v>209</v>
      </c>
    </row>
    <row r="5" spans="1:3" ht="12.75">
      <c r="A5" s="7">
        <v>25.615625</v>
      </c>
      <c r="B5" s="1">
        <v>3</v>
      </c>
      <c r="C5" s="2">
        <v>23.5</v>
      </c>
    </row>
    <row r="6" spans="1:3" ht="12.75">
      <c r="A6" s="7">
        <v>25.390625</v>
      </c>
      <c r="B6" s="1">
        <v>4</v>
      </c>
      <c r="C6" s="2">
        <v>24</v>
      </c>
    </row>
    <row r="7" spans="1:3" ht="12.75">
      <c r="A7" s="7">
        <v>39.89375</v>
      </c>
      <c r="B7" s="1">
        <v>5</v>
      </c>
      <c r="C7" s="2">
        <v>40</v>
      </c>
    </row>
    <row r="8" spans="1:3" ht="12.75">
      <c r="A8" s="7">
        <v>34.593548387096774</v>
      </c>
      <c r="B8" s="1" t="s">
        <v>3</v>
      </c>
      <c r="C8" s="2">
        <v>33</v>
      </c>
    </row>
    <row r="9" spans="1:3" ht="12.75">
      <c r="A9" s="7">
        <v>38.384375</v>
      </c>
      <c r="B9" s="1">
        <v>10</v>
      </c>
      <c r="C9" s="2">
        <v>37.5</v>
      </c>
    </row>
    <row r="10" spans="1:3" ht="12.75">
      <c r="A10" s="7">
        <v>37.6</v>
      </c>
      <c r="B10" s="1">
        <v>11</v>
      </c>
      <c r="C10" s="2">
        <v>39</v>
      </c>
    </row>
    <row r="11" spans="1:3" ht="12.75">
      <c r="A11" s="7">
        <v>30.19375</v>
      </c>
      <c r="B11" s="1">
        <v>12</v>
      </c>
      <c r="C11" s="2">
        <v>30</v>
      </c>
    </row>
    <row r="12" spans="1:3" ht="12.75">
      <c r="A12" s="7">
        <v>23.7125</v>
      </c>
      <c r="B12" s="1">
        <v>13</v>
      </c>
      <c r="C12" s="2">
        <v>23</v>
      </c>
    </row>
    <row r="13" spans="1:3" ht="12.75">
      <c r="A13" s="7">
        <v>26.115625</v>
      </c>
      <c r="B13" s="1">
        <v>14</v>
      </c>
      <c r="C13" s="2">
        <v>24</v>
      </c>
    </row>
    <row r="14" spans="1:3" ht="12.75">
      <c r="A14" s="7">
        <v>36.02068965517241</v>
      </c>
      <c r="B14" s="1">
        <v>7</v>
      </c>
      <c r="C14" s="2">
        <v>37</v>
      </c>
    </row>
    <row r="15" spans="1:3" ht="12.75">
      <c r="A15" s="7">
        <v>8.320689655172414</v>
      </c>
      <c r="B15" s="1">
        <v>8</v>
      </c>
      <c r="C15" s="2">
        <v>11</v>
      </c>
    </row>
    <row r="16" spans="1:4" s="5" customFormat="1" ht="12.75">
      <c r="A16" s="8" t="s">
        <v>4</v>
      </c>
      <c r="B16" s="4"/>
      <c r="C16" s="5" t="str">
        <f>C3</f>
        <v>Longueil</v>
      </c>
      <c r="D16" s="10"/>
    </row>
    <row r="17" spans="1:4" ht="12.75">
      <c r="A17" s="9">
        <f>LOG10(A4)</f>
        <v>2.3925870470255215</v>
      </c>
      <c r="B17" s="1">
        <v>1</v>
      </c>
      <c r="C17" s="3">
        <f>LOG10(C4)-$A17</f>
        <v>-0.07244076091446727</v>
      </c>
      <c r="D17" s="3"/>
    </row>
    <row r="18" spans="1:4" ht="12.75">
      <c r="A18" s="9">
        <f aca="true" t="shared" si="0" ref="A18:A28">LOG10(A5)</f>
        <v>1.408504956766714</v>
      </c>
      <c r="B18" s="1">
        <v>3</v>
      </c>
      <c r="C18" s="3">
        <f>LOG10(C5)-$A18</f>
        <v>-0.037437094494977785</v>
      </c>
      <c r="D18" s="3"/>
    </row>
    <row r="19" spans="1:4" ht="12.75">
      <c r="A19" s="9">
        <f t="shared" si="0"/>
        <v>1.404673391331006</v>
      </c>
      <c r="B19" s="1">
        <v>4</v>
      </c>
      <c r="C19" s="3">
        <f>LOG10(C6)-$A19</f>
        <v>-0.024462149619400186</v>
      </c>
      <c r="D19" s="3"/>
    </row>
    <row r="20" spans="1:4" ht="12.75">
      <c r="A20" s="9">
        <f t="shared" si="0"/>
        <v>1.6009048617738804</v>
      </c>
      <c r="B20" s="1">
        <v>5</v>
      </c>
      <c r="C20" s="3">
        <f>LOG10(C7)-$A20</f>
        <v>0.001155129554081924</v>
      </c>
      <c r="D20" s="3"/>
    </row>
    <row r="21" spans="1:4" ht="12.75">
      <c r="A21" s="9">
        <f t="shared" si="0"/>
        <v>1.5389951114765692</v>
      </c>
      <c r="B21" s="1">
        <v>6</v>
      </c>
      <c r="C21" s="3">
        <f>LOG10(C8)-$A21</f>
        <v>-0.02048117159868168</v>
      </c>
      <c r="D21" s="3"/>
    </row>
    <row r="22" spans="1:4" ht="12.75">
      <c r="A22" s="9">
        <f t="shared" si="0"/>
        <v>1.5841544735279647</v>
      </c>
      <c r="B22" s="1">
        <v>10</v>
      </c>
      <c r="C22" s="3">
        <f>LOG10(C9)-$A22</f>
        <v>-0.010123205800245838</v>
      </c>
      <c r="D22" s="3"/>
    </row>
    <row r="23" spans="1:4" ht="12.75">
      <c r="A23" s="9">
        <f t="shared" si="0"/>
        <v>1.575187844927661</v>
      </c>
      <c r="B23" s="1">
        <v>11</v>
      </c>
      <c r="C23" s="3">
        <f>LOG10(C10)-$A23</f>
        <v>0.015876762098838038</v>
      </c>
      <c r="D23" s="3"/>
    </row>
    <row r="24" spans="1:4" ht="12.75">
      <c r="A24" s="9">
        <f t="shared" si="0"/>
        <v>1.479917054830595</v>
      </c>
      <c r="B24" s="1">
        <v>12</v>
      </c>
      <c r="C24" s="3">
        <f>LOG10(C11)-$A24</f>
        <v>-0.0027958001109327224</v>
      </c>
      <c r="D24" s="3"/>
    </row>
    <row r="25" spans="1:4" ht="12.75">
      <c r="A25" s="9">
        <f t="shared" si="0"/>
        <v>1.374977343896719</v>
      </c>
      <c r="B25" s="1">
        <v>13</v>
      </c>
      <c r="C25" s="3">
        <f>LOG10(C12)-$A25</f>
        <v>-0.013249507879126154</v>
      </c>
      <c r="D25" s="3"/>
    </row>
    <row r="26" spans="1:4" ht="12.75">
      <c r="A26" s="9">
        <f t="shared" si="0"/>
        <v>1.4169004238472678</v>
      </c>
      <c r="B26" s="1">
        <v>14</v>
      </c>
      <c r="C26" s="3">
        <f>LOG10(C13)-$A26</f>
        <v>-0.03668918213566186</v>
      </c>
      <c r="D26" s="3"/>
    </row>
    <row r="27" spans="1:4" ht="12.75">
      <c r="A27" s="9">
        <f t="shared" si="0"/>
        <v>1.5565520236020187</v>
      </c>
      <c r="B27" s="1">
        <v>7</v>
      </c>
      <c r="C27" s="3">
        <f>LOG10(C14)-$A27</f>
        <v>0.011649700464976265</v>
      </c>
      <c r="D27" s="3"/>
    </row>
    <row r="28" spans="1:4" ht="12.75">
      <c r="A28" s="9">
        <f t="shared" si="0"/>
        <v>0.9201593240098297</v>
      </c>
      <c r="B28" s="1">
        <v>8</v>
      </c>
      <c r="C28" s="3">
        <f>LOG10(C15)-$A28</f>
        <v>0.12123336114839545</v>
      </c>
      <c r="D28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1999-03-29T11:38:19Z</dcterms:created>
  <cp:category/>
  <cp:version/>
  <cp:contentType/>
  <cp:contentStatus/>
</cp:coreProperties>
</file>